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spen\gen-dev$\Contract Management\Settlement System\05 - Global Adjustment\2024\GA Components\"/>
    </mc:Choice>
  </mc:AlternateContent>
  <xr:revisionPtr revIDLastSave="0" documentId="13_ncr:1_{4E1C7AE5-37A3-48DF-BE85-FEAAC78C0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onents Breakdown" sheetId="3" r:id="rId1"/>
  </sheets>
  <definedNames>
    <definedName name="EV__LASTREFTIME__" hidden="1">41368.6125231481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6" i="3" l="1"/>
  <c r="AI16" i="3"/>
  <c r="AF16" i="3"/>
  <c r="AG16" i="3"/>
  <c r="AH16" i="3"/>
  <c r="AE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D16" i="3"/>
  <c r="AC16" i="3"/>
</calcChain>
</file>

<file path=xl/sharedStrings.xml><?xml version="1.0" encoding="utf-8"?>
<sst xmlns="http://schemas.openxmlformats.org/spreadsheetml/2006/main" count="15" uniqueCount="15">
  <si>
    <t>Conservation</t>
  </si>
  <si>
    <t>Hydro</t>
  </si>
  <si>
    <t>Wind</t>
  </si>
  <si>
    <t>Solar</t>
  </si>
  <si>
    <t>Financing Charges and Funds</t>
  </si>
  <si>
    <t>Biomass, Landfill and Byproduct</t>
  </si>
  <si>
    <t>Ontario Power Generation - Regulated Nuclear and Hydro</t>
  </si>
  <si>
    <t>Ontario Electricity Finance Corporation - Non-Utility Generation</t>
  </si>
  <si>
    <t>Other Programs - IEI and Storage</t>
  </si>
  <si>
    <t>Nuclear (non-OPG)</t>
  </si>
  <si>
    <t>Natural Gas</t>
  </si>
  <si>
    <t>Non-Hydro Renewables Funding Amount*</t>
  </si>
  <si>
    <t>Components - expressed in $000,000</t>
  </si>
  <si>
    <t>Total by Components</t>
  </si>
  <si>
    <t>Total Global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</si>
</sst>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0.0"/>
    <numFmt numFmtId="167" formatCode="&quot;$&quot;#,##0.00;[Red]\ \(&quot;$&quot;#,##0.00\)"/>
    <numFmt numFmtId="168" formatCode="_(* #,##0.0_);_(* \(#,##0.0\);_(* &quot;-&quot;??_);_(@_)"/>
    <numFmt numFmtId="169" formatCode="_-* #,##0.0_-;\-* #,##0.0_-;_-* &quot;-&quot;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4"/>
    <xf numFmtId="0" fontId="3" fillId="0" borderId="7" xfId="4" applyFont="1" applyBorder="1"/>
    <xf numFmtId="0" fontId="3" fillId="0" borderId="0" xfId="4" applyFont="1"/>
    <xf numFmtId="0" fontId="2" fillId="0" borderId="4" xfId="4" applyBorder="1" applyAlignment="1">
      <alignment horizontal="left"/>
    </xf>
    <xf numFmtId="164" fontId="0" fillId="0" borderId="0" xfId="5" applyFont="1" applyBorder="1"/>
    <xf numFmtId="164" fontId="0" fillId="0" borderId="6" xfId="5" applyFont="1" applyBorder="1"/>
    <xf numFmtId="0" fontId="2" fillId="0" borderId="0" xfId="4" applyAlignment="1">
      <alignment horizontal="left"/>
    </xf>
    <xf numFmtId="0" fontId="1" fillId="0" borderId="4" xfId="4" applyFont="1" applyBorder="1" applyAlignment="1">
      <alignment horizontal="left"/>
    </xf>
    <xf numFmtId="164" fontId="0" fillId="0" borderId="8" xfId="5" applyFont="1" applyBorder="1"/>
    <xf numFmtId="164" fontId="2" fillId="0" borderId="0" xfId="4" applyNumberFormat="1"/>
    <xf numFmtId="0" fontId="2" fillId="0" borderId="6" xfId="4" applyBorder="1"/>
    <xf numFmtId="0" fontId="1" fillId="0" borderId="6" xfId="4" applyFont="1" applyBorder="1"/>
    <xf numFmtId="17" fontId="3" fillId="0" borderId="8" xfId="4" applyNumberFormat="1" applyFont="1" applyBorder="1"/>
    <xf numFmtId="0" fontId="1" fillId="0" borderId="7" xfId="4" applyFont="1" applyBorder="1" applyAlignment="1">
      <alignment horizontal="left"/>
    </xf>
    <xf numFmtId="0" fontId="1" fillId="0" borderId="5" xfId="4" applyFont="1" applyBorder="1" applyAlignment="1">
      <alignment horizontal="left"/>
    </xf>
    <xf numFmtId="2" fontId="2" fillId="0" borderId="0" xfId="4" applyNumberFormat="1"/>
    <xf numFmtId="17" fontId="3" fillId="0" borderId="7" xfId="4" applyNumberFormat="1" applyFont="1" applyBorder="1"/>
    <xf numFmtId="164" fontId="0" fillId="0" borderId="7" xfId="5" applyFont="1" applyBorder="1"/>
    <xf numFmtId="164" fontId="0" fillId="0" borderId="4" xfId="5" applyFont="1" applyBorder="1"/>
    <xf numFmtId="168" fontId="0" fillId="0" borderId="6" xfId="5" applyNumberFormat="1" applyFont="1" applyBorder="1"/>
    <xf numFmtId="168" fontId="0" fillId="0" borderId="5" xfId="5" applyNumberFormat="1" applyFont="1" applyBorder="1"/>
    <xf numFmtId="0" fontId="1" fillId="0" borderId="5" xfId="17" applyBorder="1" applyAlignment="1">
      <alignment horizontal="left"/>
    </xf>
    <xf numFmtId="164" fontId="0" fillId="0" borderId="2" xfId="5" applyFont="1" applyBorder="1"/>
    <xf numFmtId="0" fontId="2" fillId="0" borderId="1" xfId="4" applyBorder="1" applyAlignment="1">
      <alignment horizontal="left"/>
    </xf>
    <xf numFmtId="168" fontId="0" fillId="0" borderId="2" xfId="5" applyNumberFormat="1" applyFont="1" applyBorder="1"/>
    <xf numFmtId="168" fontId="0" fillId="0" borderId="3" xfId="5" applyNumberFormat="1" applyFont="1" applyBorder="1"/>
    <xf numFmtId="168" fontId="0" fillId="0" borderId="1" xfId="5" applyNumberFormat="1" applyFont="1" applyBorder="1"/>
    <xf numFmtId="0" fontId="1" fillId="0" borderId="6" xfId="17" applyBorder="1" applyAlignment="1">
      <alignment horizontal="left"/>
    </xf>
    <xf numFmtId="0" fontId="2" fillId="0" borderId="7" xfId="4" applyBorder="1"/>
    <xf numFmtId="0" fontId="2" fillId="0" borderId="0" xfId="4" applyAlignment="1">
      <alignment horizontal="right"/>
    </xf>
    <xf numFmtId="0" fontId="3" fillId="0" borderId="2" xfId="4" applyFont="1" applyBorder="1" applyAlignment="1">
      <alignment horizontal="left"/>
    </xf>
    <xf numFmtId="166" fontId="3" fillId="0" borderId="2" xfId="4" applyNumberFormat="1" applyFont="1" applyBorder="1" applyAlignment="1">
      <alignment horizontal="right"/>
    </xf>
    <xf numFmtId="166" fontId="3" fillId="0" borderId="1" xfId="4" applyNumberFormat="1" applyFont="1" applyBorder="1" applyAlignment="1">
      <alignment horizontal="right"/>
    </xf>
    <xf numFmtId="168" fontId="2" fillId="0" borderId="6" xfId="4" applyNumberFormat="1" applyBorder="1"/>
    <xf numFmtId="168" fontId="1" fillId="0" borderId="6" xfId="4" applyNumberFormat="1" applyFont="1" applyBorder="1"/>
    <xf numFmtId="166" fontId="3" fillId="0" borderId="6" xfId="4" applyNumberFormat="1" applyFont="1" applyBorder="1"/>
    <xf numFmtId="164" fontId="0" fillId="0" borderId="8" xfId="18" applyFont="1" applyBorder="1"/>
    <xf numFmtId="164" fontId="0" fillId="0" borderId="0" xfId="18" applyFont="1" applyBorder="1"/>
    <xf numFmtId="168" fontId="0" fillId="0" borderId="2" xfId="18" applyNumberFormat="1" applyFont="1" applyBorder="1"/>
    <xf numFmtId="168" fontId="0" fillId="0" borderId="6" xfId="18" applyNumberFormat="1" applyFont="1" applyBorder="1"/>
    <xf numFmtId="17" fontId="3" fillId="0" borderId="2" xfId="17" applyNumberFormat="1" applyFont="1" applyBorder="1"/>
    <xf numFmtId="169" fontId="2" fillId="0" borderId="0" xfId="4" applyNumberFormat="1"/>
    <xf numFmtId="0" fontId="3" fillId="0" borderId="0" xfId="4" applyFont="1" applyAlignment="1">
      <alignment horizontal="left"/>
    </xf>
    <xf numFmtId="165" fontId="3" fillId="0" borderId="0" xfId="4" applyNumberFormat="1" applyFont="1"/>
    <xf numFmtId="165" fontId="3" fillId="0" borderId="4" xfId="4" applyNumberFormat="1" applyFont="1" applyBorder="1"/>
    <xf numFmtId="165" fontId="3" fillId="0" borderId="9" xfId="4" applyNumberFormat="1" applyFont="1" applyBorder="1"/>
    <xf numFmtId="0" fontId="1" fillId="0" borderId="0" xfId="4" applyFont="1"/>
    <xf numFmtId="168" fontId="0" fillId="0" borderId="8" xfId="18" applyNumberFormat="1" applyFont="1" applyBorder="1"/>
    <xf numFmtId="168" fontId="0" fillId="0" borderId="0" xfId="18" applyNumberFormat="1" applyFont="1" applyBorder="1"/>
    <xf numFmtId="168" fontId="3" fillId="0" borderId="6" xfId="4" applyNumberFormat="1" applyFont="1" applyBorder="1"/>
    <xf numFmtId="43" fontId="2" fillId="0" borderId="0" xfId="4" applyNumberFormat="1"/>
  </cellXfs>
  <cellStyles count="19">
    <cellStyle name="Accounting" xfId="12" xr:uid="{00000000-0005-0000-0000-000000000000}"/>
    <cellStyle name="Comma 2" xfId="2" xr:uid="{00000000-0005-0000-0000-000001000000}"/>
    <cellStyle name="Comma 3" xfId="5" xr:uid="{00000000-0005-0000-0000-000002000000}"/>
    <cellStyle name="Comma 3 2" xfId="18" xr:uid="{00000000-0005-0000-0000-000003000000}"/>
    <cellStyle name="Comma 4" xfId="10" xr:uid="{00000000-0005-0000-0000-000004000000}"/>
    <cellStyle name="Currency 2" xfId="3" xr:uid="{00000000-0005-0000-0000-000005000000}"/>
    <cellStyle name="Currency 3" xfId="11" xr:uid="{00000000-0005-0000-0000-000006000000}"/>
    <cellStyle name="Normal" xfId="0" builtinId="0"/>
    <cellStyle name="Normal 2" xfId="1" xr:uid="{00000000-0005-0000-0000-000008000000}"/>
    <cellStyle name="Normal 2 2" xfId="4" xr:uid="{00000000-0005-0000-0000-000009000000}"/>
    <cellStyle name="Normal 2 2 2" xfId="17" xr:uid="{00000000-0005-0000-0000-00000A000000}"/>
    <cellStyle name="Normal 3" xfId="6" xr:uid="{00000000-0005-0000-0000-00000B000000}"/>
    <cellStyle name="Normal 3 2" xfId="13" xr:uid="{00000000-0005-0000-0000-00000C000000}"/>
    <cellStyle name="Normal 4" xfId="7" xr:uid="{00000000-0005-0000-0000-00000D000000}"/>
    <cellStyle name="Normal 4 2" xfId="8" xr:uid="{00000000-0005-0000-0000-00000E000000}"/>
    <cellStyle name="Normal 4 2 2" xfId="15" xr:uid="{00000000-0005-0000-0000-00000F000000}"/>
    <cellStyle name="Normal 4 3" xfId="14" xr:uid="{00000000-0005-0000-0000-000010000000}"/>
    <cellStyle name="Normal 5" xfId="9" xr:uid="{00000000-0005-0000-0000-000011000000}"/>
    <cellStyle name="Normal 5 2" xfId="16" xr:uid="{00000000-0005-0000-0000-000012000000}"/>
  </cellStyles>
  <dxfs count="0"/>
  <tableStyles count="0" defaultTableStyle="TableStyleMedium9" defaultPivotStyle="PivotStyleLight16"/>
  <colors>
    <mruColors>
      <color rgb="FF002A5C"/>
      <color rgb="FFF8971D"/>
      <color rgb="FF7D1213"/>
      <color rgb="FFFFD24E"/>
      <color rgb="FF57B749"/>
      <color rgb="FF006A71"/>
      <color rgb="FFCA6B18"/>
      <color rgb="FF7ACDCB"/>
      <color rgb="FF0974AB"/>
      <color rgb="FFA9D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4"/>
  <sheetViews>
    <sheetView showGridLines="0" tabSelected="1" workbookViewId="0">
      <pane xSplit="1" ySplit="2" topLeftCell="CT3" activePane="bottomRight" state="frozen"/>
      <selection pane="topRight" activeCell="B1" sqref="B1"/>
      <selection pane="bottomLeft" activeCell="A3" sqref="A3"/>
      <selection pane="bottomRight" activeCell="DH2" sqref="DH2"/>
    </sheetView>
  </sheetViews>
  <sheetFormatPr defaultColWidth="9.140625" defaultRowHeight="12.75" x14ac:dyDescent="0.2"/>
  <cols>
    <col min="1" max="1" width="55.28515625" style="1" bestFit="1" customWidth="1"/>
    <col min="2" max="2" width="12.42578125" style="1" customWidth="1"/>
    <col min="3" max="14" width="13.42578125" style="1" customWidth="1"/>
    <col min="15" max="22" width="10.140625" style="1" customWidth="1"/>
    <col min="23" max="24" width="9.140625" style="1" customWidth="1"/>
    <col min="25" max="25" width="9.85546875" style="1" customWidth="1"/>
    <col min="26" max="61" width="9.140625" style="1"/>
    <col min="62" max="62" width="9.42578125" style="1" bestFit="1" customWidth="1"/>
    <col min="63" max="65" width="9.140625" style="1"/>
    <col min="66" max="66" width="9.42578125" style="1" bestFit="1" customWidth="1"/>
    <col min="67" max="16384" width="9.140625" style="1"/>
  </cols>
  <sheetData>
    <row r="1" spans="1:112" x14ac:dyDescent="0.2">
      <c r="A1" s="47" t="s">
        <v>12</v>
      </c>
    </row>
    <row r="2" spans="1:112" s="3" customFormat="1" x14ac:dyDescent="0.2">
      <c r="A2" s="2"/>
      <c r="B2" s="13">
        <v>42005</v>
      </c>
      <c r="C2" s="13">
        <v>42036</v>
      </c>
      <c r="D2" s="13">
        <v>42064</v>
      </c>
      <c r="E2" s="13">
        <v>42095</v>
      </c>
      <c r="F2" s="13">
        <v>42125</v>
      </c>
      <c r="G2" s="13">
        <v>42156</v>
      </c>
      <c r="H2" s="13">
        <v>42186</v>
      </c>
      <c r="I2" s="13">
        <v>42217</v>
      </c>
      <c r="J2" s="13">
        <v>42248</v>
      </c>
      <c r="K2" s="13">
        <v>42278</v>
      </c>
      <c r="L2" s="13">
        <v>42309</v>
      </c>
      <c r="M2" s="13">
        <v>42339</v>
      </c>
      <c r="N2" s="17">
        <v>42370</v>
      </c>
      <c r="O2" s="13">
        <v>42401</v>
      </c>
      <c r="P2" s="13">
        <v>42430</v>
      </c>
      <c r="Q2" s="13">
        <v>42461</v>
      </c>
      <c r="R2" s="13">
        <v>42491</v>
      </c>
      <c r="S2" s="13">
        <v>42522</v>
      </c>
      <c r="T2" s="13">
        <v>42552</v>
      </c>
      <c r="U2" s="13">
        <v>42583</v>
      </c>
      <c r="V2" s="13">
        <v>42614</v>
      </c>
      <c r="W2" s="13">
        <v>42644</v>
      </c>
      <c r="X2" s="13">
        <v>42675</v>
      </c>
      <c r="Y2" s="13">
        <v>42705</v>
      </c>
      <c r="Z2" s="13">
        <v>42736</v>
      </c>
      <c r="AA2" s="13">
        <v>42767</v>
      </c>
      <c r="AB2" s="13">
        <v>42795</v>
      </c>
      <c r="AC2" s="41">
        <v>42826</v>
      </c>
      <c r="AD2" s="41">
        <v>42856</v>
      </c>
      <c r="AE2" s="41">
        <v>42887</v>
      </c>
      <c r="AF2" s="41">
        <v>42917</v>
      </c>
      <c r="AG2" s="41">
        <v>42948</v>
      </c>
      <c r="AH2" s="41">
        <v>42979</v>
      </c>
      <c r="AI2" s="41">
        <v>43009</v>
      </c>
      <c r="AJ2" s="41">
        <v>43040</v>
      </c>
      <c r="AK2" s="41">
        <v>43070</v>
      </c>
      <c r="AL2" s="41">
        <v>43101</v>
      </c>
      <c r="AM2" s="41">
        <v>43132</v>
      </c>
      <c r="AN2" s="41">
        <v>43160</v>
      </c>
      <c r="AO2" s="41">
        <v>43191</v>
      </c>
      <c r="AP2" s="41">
        <v>43221</v>
      </c>
      <c r="AQ2" s="41">
        <v>43252</v>
      </c>
      <c r="AR2" s="41">
        <v>43282</v>
      </c>
      <c r="AS2" s="41">
        <v>43313</v>
      </c>
      <c r="AT2" s="41">
        <v>43344</v>
      </c>
      <c r="AU2" s="41">
        <v>43374</v>
      </c>
      <c r="AV2" s="41">
        <v>43405</v>
      </c>
      <c r="AW2" s="41">
        <v>43435</v>
      </c>
      <c r="AX2" s="41">
        <v>43466</v>
      </c>
      <c r="AY2" s="41">
        <v>43497</v>
      </c>
      <c r="AZ2" s="41">
        <v>43525</v>
      </c>
      <c r="BA2" s="41">
        <v>43556</v>
      </c>
      <c r="BB2" s="41">
        <v>43586</v>
      </c>
      <c r="BC2" s="41">
        <v>43617</v>
      </c>
      <c r="BD2" s="41">
        <v>43647</v>
      </c>
      <c r="BE2" s="41">
        <v>43678</v>
      </c>
      <c r="BF2" s="41">
        <v>43709</v>
      </c>
      <c r="BG2" s="41">
        <v>43739</v>
      </c>
      <c r="BH2" s="41">
        <v>43770</v>
      </c>
      <c r="BI2" s="41">
        <v>43800</v>
      </c>
      <c r="BJ2" s="41">
        <v>43831</v>
      </c>
      <c r="BK2" s="41">
        <v>43862</v>
      </c>
      <c r="BL2" s="41">
        <v>43891</v>
      </c>
      <c r="BM2" s="41">
        <v>43922</v>
      </c>
      <c r="BN2" s="41">
        <v>43952</v>
      </c>
      <c r="BO2" s="41">
        <v>43983</v>
      </c>
      <c r="BP2" s="41">
        <v>44013</v>
      </c>
      <c r="BQ2" s="41">
        <v>44044</v>
      </c>
      <c r="BR2" s="41">
        <v>44075</v>
      </c>
      <c r="BS2" s="41">
        <v>44105</v>
      </c>
      <c r="BT2" s="41">
        <v>44136</v>
      </c>
      <c r="BU2" s="41">
        <v>44166</v>
      </c>
      <c r="BV2" s="41">
        <v>44197</v>
      </c>
      <c r="BW2" s="41">
        <v>44228</v>
      </c>
      <c r="BX2" s="41">
        <v>44256</v>
      </c>
      <c r="BY2" s="41">
        <v>44287</v>
      </c>
      <c r="BZ2" s="41">
        <v>44317</v>
      </c>
      <c r="CA2" s="41">
        <v>44348</v>
      </c>
      <c r="CB2" s="41">
        <v>44378</v>
      </c>
      <c r="CC2" s="41">
        <v>44409</v>
      </c>
      <c r="CD2" s="41">
        <v>44440</v>
      </c>
      <c r="CE2" s="41">
        <v>44470</v>
      </c>
      <c r="CF2" s="41">
        <v>44501</v>
      </c>
      <c r="CG2" s="41">
        <v>44531</v>
      </c>
      <c r="CH2" s="41">
        <v>44562</v>
      </c>
      <c r="CI2" s="41">
        <v>44593</v>
      </c>
      <c r="CJ2" s="41">
        <v>44621</v>
      </c>
      <c r="CK2" s="41">
        <v>44652</v>
      </c>
      <c r="CL2" s="41">
        <v>44682</v>
      </c>
      <c r="CM2" s="41">
        <v>44713</v>
      </c>
      <c r="CN2" s="41">
        <v>44743</v>
      </c>
      <c r="CO2" s="41">
        <v>44774</v>
      </c>
      <c r="CP2" s="41">
        <v>44805</v>
      </c>
      <c r="CQ2" s="41">
        <v>44835</v>
      </c>
      <c r="CR2" s="41">
        <v>44866</v>
      </c>
      <c r="CS2" s="41">
        <v>44896</v>
      </c>
      <c r="CT2" s="41">
        <v>44927</v>
      </c>
      <c r="CU2" s="41">
        <v>44958</v>
      </c>
      <c r="CV2" s="41">
        <v>44986</v>
      </c>
      <c r="CW2" s="41">
        <v>45017</v>
      </c>
      <c r="CX2" s="41">
        <v>45047</v>
      </c>
      <c r="CY2" s="41">
        <v>45078</v>
      </c>
      <c r="CZ2" s="41">
        <v>45108</v>
      </c>
      <c r="DA2" s="41">
        <v>45139</v>
      </c>
      <c r="DB2" s="41">
        <v>45170</v>
      </c>
      <c r="DC2" s="41">
        <v>45200</v>
      </c>
      <c r="DD2" s="41">
        <v>45231</v>
      </c>
      <c r="DE2" s="41">
        <v>45261</v>
      </c>
      <c r="DF2" s="41">
        <v>45292</v>
      </c>
      <c r="DG2" s="41">
        <v>45323</v>
      </c>
      <c r="DH2" s="41">
        <v>45352</v>
      </c>
    </row>
    <row r="3" spans="1:112" ht="15" x14ac:dyDescent="0.25">
      <c r="A3" s="14" t="s">
        <v>0</v>
      </c>
      <c r="B3" s="9">
        <v>23.518298659999999</v>
      </c>
      <c r="C3" s="9">
        <v>95.781745589999986</v>
      </c>
      <c r="D3" s="9">
        <v>-15.030814010000002</v>
      </c>
      <c r="E3" s="9">
        <v>35.50697426</v>
      </c>
      <c r="F3" s="9">
        <v>56.525663339999994</v>
      </c>
      <c r="G3" s="9">
        <v>0.26636775000000001</v>
      </c>
      <c r="H3" s="9">
        <v>60.315359430000001</v>
      </c>
      <c r="I3" s="9">
        <v>30.133452569999999</v>
      </c>
      <c r="J3" s="9">
        <v>44.743674240000004</v>
      </c>
      <c r="K3" s="9">
        <v>36.2694622</v>
      </c>
      <c r="L3" s="9">
        <v>54.249140509999997</v>
      </c>
      <c r="M3" s="9">
        <v>6.4551390700000004</v>
      </c>
      <c r="N3" s="18">
        <v>31.497298570000002</v>
      </c>
      <c r="O3" s="5">
        <v>43.902355790000001</v>
      </c>
      <c r="P3" s="9">
        <v>48.244579489999992</v>
      </c>
      <c r="Q3" s="9">
        <v>41.27407058</v>
      </c>
      <c r="R3" s="9">
        <v>52.689661869999995</v>
      </c>
      <c r="S3" s="9">
        <v>31.889777389999999</v>
      </c>
      <c r="T3" s="9">
        <v>47.611164450000004</v>
      </c>
      <c r="U3" s="9">
        <v>27.706425230000004</v>
      </c>
      <c r="V3" s="9">
        <v>38.836213180000001</v>
      </c>
      <c r="W3" s="9">
        <v>37.111782579999996</v>
      </c>
      <c r="X3" s="9">
        <v>27.412716719999999</v>
      </c>
      <c r="Y3" s="9">
        <v>38.920311890000001</v>
      </c>
      <c r="Z3" s="9">
        <v>68.452804529999995</v>
      </c>
      <c r="AA3" s="9">
        <v>38.04471015</v>
      </c>
      <c r="AB3" s="9">
        <v>1.2691881099999993</v>
      </c>
      <c r="AC3" s="37">
        <v>45.412481929999998</v>
      </c>
      <c r="AD3" s="37">
        <v>50.856716300000002</v>
      </c>
      <c r="AE3" s="37">
        <v>42.36846723</v>
      </c>
      <c r="AF3" s="37">
        <v>44.301589450000002</v>
      </c>
      <c r="AG3" s="37">
        <v>31.21225596</v>
      </c>
      <c r="AH3" s="37">
        <v>29.521604170000003</v>
      </c>
      <c r="AI3" s="37">
        <v>23.767704990000002</v>
      </c>
      <c r="AJ3" s="37">
        <v>28.84442876</v>
      </c>
      <c r="AK3" s="37">
        <v>39.280790509999996</v>
      </c>
      <c r="AL3" s="37">
        <v>45.649863439999997</v>
      </c>
      <c r="AM3" s="37">
        <v>31.516900700000004</v>
      </c>
      <c r="AN3" s="37">
        <v>22.051998470000001</v>
      </c>
      <c r="AO3" s="37">
        <v>37.7625052</v>
      </c>
      <c r="AP3" s="37">
        <v>31.693306259999996</v>
      </c>
      <c r="AQ3" s="37">
        <v>36.224292420000005</v>
      </c>
      <c r="AR3" s="37">
        <v>25.725099820000001</v>
      </c>
      <c r="AS3" s="37">
        <v>20.552337390000002</v>
      </c>
      <c r="AT3" s="37">
        <v>28.521618729999997</v>
      </c>
      <c r="AU3" s="37">
        <v>96.335175079999999</v>
      </c>
      <c r="AV3" s="37">
        <v>35.013540030000001</v>
      </c>
      <c r="AW3" s="37">
        <v>40.817355830000004</v>
      </c>
      <c r="AX3" s="37">
        <v>54.497301749999998</v>
      </c>
      <c r="AY3" s="37">
        <v>17.418631419999997</v>
      </c>
      <c r="AZ3" s="37">
        <v>40.292270989999992</v>
      </c>
      <c r="BA3" s="37">
        <v>30.421898740000003</v>
      </c>
      <c r="BB3" s="37">
        <v>24.520111420000003</v>
      </c>
      <c r="BC3" s="37">
        <v>18.5400341</v>
      </c>
      <c r="BD3" s="48">
        <v>24.101259099999996</v>
      </c>
      <c r="BE3" s="48">
        <v>19.711812870000003</v>
      </c>
      <c r="BF3" s="48">
        <v>22.898604030000001</v>
      </c>
      <c r="BG3" s="48">
        <v>27.628944629999999</v>
      </c>
      <c r="BH3" s="48">
        <v>46.940050819999982</v>
      </c>
      <c r="BI3" s="48">
        <v>23.710363530000002</v>
      </c>
      <c r="BJ3" s="48">
        <v>26.738182829999865</v>
      </c>
      <c r="BK3" s="48">
        <v>17.083619640000002</v>
      </c>
      <c r="BL3" s="48">
        <v>13.890695769999999</v>
      </c>
      <c r="BM3" s="48">
        <v>21.670703730000138</v>
      </c>
      <c r="BN3" s="48">
        <v>25.699176019999953</v>
      </c>
      <c r="BO3" s="48">
        <v>18.943334990000135</v>
      </c>
      <c r="BP3" s="48">
        <v>13.658847030000135</v>
      </c>
      <c r="BQ3" s="48">
        <v>18.316156879999998</v>
      </c>
      <c r="BR3" s="48">
        <v>9.8240873299999993</v>
      </c>
      <c r="BS3" s="48">
        <v>10.734946969999999</v>
      </c>
      <c r="BT3" s="48">
        <v>6.9024116399999995</v>
      </c>
      <c r="BU3" s="51">
        <v>15.74065008</v>
      </c>
      <c r="BV3" s="48">
        <v>13.313328620000002</v>
      </c>
      <c r="BW3" s="48">
        <v>49.054693990000004</v>
      </c>
      <c r="BX3" s="48">
        <v>15.330587869999999</v>
      </c>
      <c r="BY3" s="48">
        <v>19.352184770000004</v>
      </c>
      <c r="BZ3" s="48">
        <v>10.805279949999999</v>
      </c>
      <c r="CA3" s="48">
        <v>24.6368452</v>
      </c>
      <c r="CB3" s="48">
        <v>27.133995910000003</v>
      </c>
      <c r="CC3" s="48">
        <v>12.360429529999999</v>
      </c>
      <c r="CD3" s="48">
        <v>19.767001269999994</v>
      </c>
      <c r="CE3" s="48">
        <v>11.067064820000001</v>
      </c>
      <c r="CF3" s="48">
        <v>21.846127989999999</v>
      </c>
      <c r="CG3" s="48">
        <v>12.54991263</v>
      </c>
      <c r="CH3" s="48">
        <v>18.158978720000004</v>
      </c>
      <c r="CI3" s="48">
        <v>23.612392269999997</v>
      </c>
      <c r="CJ3" s="48">
        <v>15.53131526</v>
      </c>
      <c r="CK3" s="48">
        <v>11.771044640000001</v>
      </c>
      <c r="CL3" s="48">
        <v>9.1388547800000008</v>
      </c>
      <c r="CM3" s="48">
        <v>10.48563249</v>
      </c>
      <c r="CN3" s="48">
        <v>10.082860969999999</v>
      </c>
      <c r="CO3" s="48">
        <v>14.308994460000001</v>
      </c>
      <c r="CP3" s="48">
        <v>13.673046360000001</v>
      </c>
      <c r="CQ3" s="48">
        <v>9.7417868500000004</v>
      </c>
      <c r="CR3" s="48">
        <v>21.648526920000002</v>
      </c>
      <c r="CS3" s="48">
        <v>20.522586810000004</v>
      </c>
      <c r="CT3" s="48">
        <v>7.7938088499999996</v>
      </c>
      <c r="CU3" s="48">
        <v>9.7444159399999997</v>
      </c>
      <c r="CV3" s="48">
        <v>19.016256500000001</v>
      </c>
      <c r="CW3" s="48">
        <v>15.05703385</v>
      </c>
      <c r="CX3" s="48">
        <v>23.452228530000003</v>
      </c>
      <c r="CY3" s="48">
        <v>10.28256857</v>
      </c>
      <c r="CZ3" s="48">
        <v>9.45479482</v>
      </c>
      <c r="DA3" s="48">
        <v>7.2428008099999994</v>
      </c>
      <c r="DB3" s="48">
        <v>7.8935294900000006</v>
      </c>
      <c r="DC3" s="48">
        <v>22.726556160000001</v>
      </c>
      <c r="DD3" s="48">
        <v>16.223618939999998</v>
      </c>
      <c r="DE3" s="48">
        <v>14.00758016</v>
      </c>
      <c r="DF3" s="48">
        <v>13.51454903</v>
      </c>
      <c r="DG3" s="48">
        <v>17.899999999999999</v>
      </c>
      <c r="DH3" s="48">
        <v>19.899999999999999</v>
      </c>
    </row>
    <row r="4" spans="1:112" ht="15" x14ac:dyDescent="0.25">
      <c r="A4" s="4" t="s">
        <v>1</v>
      </c>
      <c r="B4" s="5">
        <v>47.429162579678561</v>
      </c>
      <c r="C4" s="5">
        <v>30.587099406868095</v>
      </c>
      <c r="D4" s="5">
        <v>34.254651961494957</v>
      </c>
      <c r="E4" s="5">
        <v>61.675464337299999</v>
      </c>
      <c r="F4" s="5">
        <v>55.763826689780892</v>
      </c>
      <c r="G4" s="5">
        <v>57.226599559534208</v>
      </c>
      <c r="H4" s="5">
        <v>42.288277057081686</v>
      </c>
      <c r="I4" s="5">
        <v>38.554715596372141</v>
      </c>
      <c r="J4" s="5">
        <v>35.833988478569893</v>
      </c>
      <c r="K4" s="5">
        <v>52.156625005941095</v>
      </c>
      <c r="L4" s="5">
        <v>38.250666027680111</v>
      </c>
      <c r="M4" s="5">
        <v>63.425410938570572</v>
      </c>
      <c r="N4" s="19">
        <v>67.281602818787348</v>
      </c>
      <c r="O4" s="5">
        <v>60.291170439237121</v>
      </c>
      <c r="P4" s="5">
        <v>54.802660203916219</v>
      </c>
      <c r="Q4" s="5">
        <v>53.173126669272136</v>
      </c>
      <c r="R4" s="5">
        <v>60.777244554229604</v>
      </c>
      <c r="S4" s="5">
        <v>57.667591105501721</v>
      </c>
      <c r="T4" s="5">
        <v>37.658572422994467</v>
      </c>
      <c r="U4" s="5">
        <v>42.444470082062132</v>
      </c>
      <c r="V4" s="5">
        <v>41.065676389123333</v>
      </c>
      <c r="W4" s="5">
        <v>44.218195081597699</v>
      </c>
      <c r="X4" s="5">
        <v>54.857404111760268</v>
      </c>
      <c r="Y4" s="5">
        <v>48.988846653098484</v>
      </c>
      <c r="Z4" s="5">
        <v>45.006932350609901</v>
      </c>
      <c r="AA4" s="5">
        <v>46.569417824204884</v>
      </c>
      <c r="AB4" s="5">
        <v>49.218281424280235</v>
      </c>
      <c r="AC4" s="38">
        <v>57.811232466240718</v>
      </c>
      <c r="AD4" s="38">
        <v>66.353554715699701</v>
      </c>
      <c r="AE4" s="38">
        <v>78.484129134878927</v>
      </c>
      <c r="AF4" s="38">
        <v>66.56099728278754</v>
      </c>
      <c r="AG4" s="38">
        <v>65.702247934698249</v>
      </c>
      <c r="AH4" s="38">
        <v>65.108723951612404</v>
      </c>
      <c r="AI4" s="38">
        <v>59.089246560993011</v>
      </c>
      <c r="AJ4" s="38">
        <v>65.509046831652824</v>
      </c>
      <c r="AK4" s="38">
        <v>65.276334302627617</v>
      </c>
      <c r="AL4" s="38">
        <v>68.914577814665336</v>
      </c>
      <c r="AM4" s="38">
        <v>53.293635618448405</v>
      </c>
      <c r="AN4" s="38">
        <v>61.186739001401939</v>
      </c>
      <c r="AO4" s="38">
        <v>49.986695560100763</v>
      </c>
      <c r="AP4" s="38">
        <v>65.524994396148344</v>
      </c>
      <c r="AQ4" s="38">
        <v>65.458260908246501</v>
      </c>
      <c r="AR4" s="38">
        <v>40.325055515089858</v>
      </c>
      <c r="AS4" s="38">
        <v>51.334602170943754</v>
      </c>
      <c r="AT4" s="38">
        <v>30.241862602358982</v>
      </c>
      <c r="AU4" s="38">
        <v>61.59819094185108</v>
      </c>
      <c r="AV4" s="38">
        <v>64.472780588803573</v>
      </c>
      <c r="AW4" s="38">
        <v>62.673899540000001</v>
      </c>
      <c r="AX4" s="38">
        <v>30.214429356017643</v>
      </c>
      <c r="AY4" s="38">
        <v>68.633626061991677</v>
      </c>
      <c r="AZ4" s="38">
        <v>68.674973271457162</v>
      </c>
      <c r="BA4" s="38">
        <v>59.83254583679436</v>
      </c>
      <c r="BB4" s="38">
        <v>65.180375045282659</v>
      </c>
      <c r="BC4" s="38">
        <v>101.6823367494531</v>
      </c>
      <c r="BD4" s="49">
        <v>72.37941948110209</v>
      </c>
      <c r="BE4" s="49">
        <v>57.880329359679344</v>
      </c>
      <c r="BF4" s="49">
        <v>43.201335182188515</v>
      </c>
      <c r="BG4" s="49">
        <v>51.337601991454534</v>
      </c>
      <c r="BH4" s="49">
        <v>61.499717467512966</v>
      </c>
      <c r="BI4" s="49">
        <v>42.296182280000011</v>
      </c>
      <c r="BJ4" s="49">
        <v>36.791492480000002</v>
      </c>
      <c r="BK4" s="49">
        <v>85.559356210000004</v>
      </c>
      <c r="BL4" s="49">
        <v>71.610053009999959</v>
      </c>
      <c r="BM4" s="49">
        <v>78.389229959999994</v>
      </c>
      <c r="BN4" s="49">
        <v>69.485485560000001</v>
      </c>
      <c r="BO4" s="49">
        <v>103.35055508999997</v>
      </c>
      <c r="BP4" s="49">
        <v>72.843050779999999</v>
      </c>
      <c r="BQ4" s="49">
        <v>72.597022920000001</v>
      </c>
      <c r="BR4" s="49">
        <v>47.719587959999991</v>
      </c>
      <c r="BS4" s="49">
        <v>54.602886630000008</v>
      </c>
      <c r="BT4" s="49">
        <v>59.59888472999998</v>
      </c>
      <c r="BU4" s="49">
        <v>70.791607400000046</v>
      </c>
      <c r="BV4" s="49">
        <v>61.648480620000001</v>
      </c>
      <c r="BW4" s="49">
        <v>47.187395789999982</v>
      </c>
      <c r="BX4" s="49">
        <v>79.848777499999997</v>
      </c>
      <c r="BY4" s="49">
        <v>69.761808300000013</v>
      </c>
      <c r="BZ4" s="49">
        <v>60.44793182346001</v>
      </c>
      <c r="CA4" s="49">
        <v>58.858364296802563</v>
      </c>
      <c r="CB4" s="49">
        <v>56.909135134009567</v>
      </c>
      <c r="CC4" s="49">
        <v>32.290987333971593</v>
      </c>
      <c r="CD4" s="49">
        <v>38.401251472113188</v>
      </c>
      <c r="CE4" s="49">
        <v>48.557983338256598</v>
      </c>
      <c r="CF4" s="49">
        <v>42.136975528939999</v>
      </c>
      <c r="CG4" s="49">
        <v>42.595081582839995</v>
      </c>
      <c r="CH4" s="49">
        <v>52.972295220000007</v>
      </c>
      <c r="CI4" s="49">
        <v>46.026496373434114</v>
      </c>
      <c r="CJ4" s="49">
        <v>68.906219109740007</v>
      </c>
      <c r="CK4" s="49">
        <v>52.593872449999985</v>
      </c>
      <c r="CL4" s="49">
        <v>72.716318271886664</v>
      </c>
      <c r="CM4" s="49">
        <v>54.871906510988914</v>
      </c>
      <c r="CN4" s="49">
        <v>10.061004219418948</v>
      </c>
      <c r="CO4" s="49">
        <v>19.744642099285315</v>
      </c>
      <c r="CP4" s="49">
        <v>24.334123119074508</v>
      </c>
      <c r="CQ4" s="49">
        <v>42.705743441826783</v>
      </c>
      <c r="CR4" s="49">
        <v>47.196847377160005</v>
      </c>
      <c r="CS4" s="49">
        <v>45.47623454224</v>
      </c>
      <c r="CT4" s="49">
        <v>44.923282869999994</v>
      </c>
      <c r="CU4" s="49">
        <v>73.517305149199998</v>
      </c>
      <c r="CV4" s="49">
        <v>93.165556270800025</v>
      </c>
      <c r="CW4" s="49">
        <v>57.199276209999994</v>
      </c>
      <c r="CX4" s="49">
        <v>89.986207910385517</v>
      </c>
      <c r="CY4" s="49">
        <v>53.788167147104375</v>
      </c>
      <c r="CZ4" s="49">
        <v>44.900982034133925</v>
      </c>
      <c r="DA4" s="49">
        <v>62.498458835378003</v>
      </c>
      <c r="DB4" s="49">
        <v>32.908953707886411</v>
      </c>
      <c r="DC4" s="49">
        <v>43.251773084956213</v>
      </c>
      <c r="DD4" s="49">
        <v>38.921380250000006</v>
      </c>
      <c r="DE4" s="49">
        <v>48.959278040000001</v>
      </c>
      <c r="DF4" s="49">
        <v>67.844905180000012</v>
      </c>
      <c r="DG4" s="49">
        <v>48.2</v>
      </c>
      <c r="DH4" s="49">
        <v>77.7</v>
      </c>
    </row>
    <row r="5" spans="1:112" ht="15" x14ac:dyDescent="0.25">
      <c r="A5" s="8" t="s">
        <v>9</v>
      </c>
      <c r="B5" s="5">
        <v>186.01898601757085</v>
      </c>
      <c r="C5" s="5">
        <v>88.60413662170393</v>
      </c>
      <c r="D5" s="5">
        <v>247.89512797919105</v>
      </c>
      <c r="E5" s="5">
        <v>255.14826293856481</v>
      </c>
      <c r="F5" s="5">
        <v>249.36074566680742</v>
      </c>
      <c r="G5" s="5">
        <v>302.50632445554174</v>
      </c>
      <c r="H5" s="5">
        <v>290.21706331682896</v>
      </c>
      <c r="I5" s="5">
        <v>250.03826899567329</v>
      </c>
      <c r="J5" s="5">
        <v>201.17973536621182</v>
      </c>
      <c r="K5" s="5">
        <v>226.50310928948028</v>
      </c>
      <c r="L5" s="5">
        <v>357.81021618286474</v>
      </c>
      <c r="M5" s="5">
        <v>278.14247365649106</v>
      </c>
      <c r="N5" s="19">
        <v>329.79743704982303</v>
      </c>
      <c r="O5" s="5">
        <v>283.29946460419512</v>
      </c>
      <c r="P5" s="5">
        <v>343.08349606788323</v>
      </c>
      <c r="Q5" s="5">
        <v>309.86169934242815</v>
      </c>
      <c r="R5" s="5">
        <v>247.89785768953007</v>
      </c>
      <c r="S5" s="5">
        <v>254.62718413697655</v>
      </c>
      <c r="T5" s="5">
        <v>258.72875760338974</v>
      </c>
      <c r="U5" s="5">
        <v>260.14464162808332</v>
      </c>
      <c r="V5" s="5">
        <v>243.33457301458435</v>
      </c>
      <c r="W5" s="5">
        <v>262.46435055870921</v>
      </c>
      <c r="X5" s="5">
        <v>317.55089581505035</v>
      </c>
      <c r="Y5" s="5">
        <v>260.40821948568691</v>
      </c>
      <c r="Z5" s="5">
        <v>344.51529505088496</v>
      </c>
      <c r="AA5" s="5">
        <v>291.91763673713649</v>
      </c>
      <c r="AB5" s="5">
        <v>262.58004050574152</v>
      </c>
      <c r="AC5" s="38">
        <v>343.47824751013792</v>
      </c>
      <c r="AD5" s="38">
        <v>385.44361705793506</v>
      </c>
      <c r="AE5" s="38">
        <v>419.81027222611414</v>
      </c>
      <c r="AF5" s="38">
        <v>342.68299361141146</v>
      </c>
      <c r="AG5" s="38">
        <v>323.55186582113447</v>
      </c>
      <c r="AH5" s="38">
        <v>261.09904384168431</v>
      </c>
      <c r="AI5" s="38">
        <v>422.25417549507461</v>
      </c>
      <c r="AJ5" s="38">
        <v>301.34345062415548</v>
      </c>
      <c r="AK5" s="38">
        <v>408.18392461509825</v>
      </c>
      <c r="AL5" s="38">
        <v>136.42363809626343</v>
      </c>
      <c r="AM5" s="38">
        <v>124.71584753771775</v>
      </c>
      <c r="AN5" s="38">
        <v>188.80643339985596</v>
      </c>
      <c r="AO5" s="38">
        <v>198.2572467554873</v>
      </c>
      <c r="AP5" s="38">
        <v>180.57458605690621</v>
      </c>
      <c r="AQ5" s="38">
        <v>300.62337979846876</v>
      </c>
      <c r="AR5" s="38">
        <v>169.86686206835498</v>
      </c>
      <c r="AS5" s="38">
        <v>148.65526125648228</v>
      </c>
      <c r="AT5" s="38">
        <v>160.65995987698344</v>
      </c>
      <c r="AU5" s="38">
        <v>217.71588112086053</v>
      </c>
      <c r="AV5" s="38">
        <v>169.12291269968426</v>
      </c>
      <c r="AW5" s="38">
        <v>121.822384</v>
      </c>
      <c r="AX5" s="38">
        <v>198.56128079715532</v>
      </c>
      <c r="AY5" s="38">
        <v>200.27809301853284</v>
      </c>
      <c r="AZ5" s="38">
        <v>115.94366690391821</v>
      </c>
      <c r="BA5" s="38">
        <v>212.11307863552375</v>
      </c>
      <c r="BB5" s="38">
        <v>216.57982236876219</v>
      </c>
      <c r="BC5" s="38">
        <v>296.87727658321245</v>
      </c>
      <c r="BD5" s="49">
        <v>256.16156632631697</v>
      </c>
      <c r="BE5" s="49">
        <v>264.50607419361876</v>
      </c>
      <c r="BF5" s="49">
        <v>258.73227498223849</v>
      </c>
      <c r="BG5" s="49">
        <v>291.05291712000002</v>
      </c>
      <c r="BH5" s="49">
        <v>193.50343805828294</v>
      </c>
      <c r="BI5" s="49">
        <v>247.18899595120391</v>
      </c>
      <c r="BJ5" s="49">
        <v>284.77902418999997</v>
      </c>
      <c r="BK5" s="49">
        <v>254.56685612000004</v>
      </c>
      <c r="BL5" s="49">
        <v>221.45113202000002</v>
      </c>
      <c r="BM5" s="49">
        <v>253.69863724999999</v>
      </c>
      <c r="BN5" s="49">
        <v>223.11320151000001</v>
      </c>
      <c r="BO5" s="49">
        <v>214.42622744000002</v>
      </c>
      <c r="BP5" s="49">
        <v>233.24571671999999</v>
      </c>
      <c r="BQ5" s="49">
        <v>223.73004524000001</v>
      </c>
      <c r="BR5" s="49">
        <v>213.25270626999998</v>
      </c>
      <c r="BS5" s="49">
        <v>229.30214724000004</v>
      </c>
      <c r="BT5" s="49">
        <v>243.39253340000002</v>
      </c>
      <c r="BU5" s="49">
        <v>237.28643133</v>
      </c>
      <c r="BV5" s="49">
        <v>307.14026027999995</v>
      </c>
      <c r="BW5" s="49">
        <v>91.507789999999972</v>
      </c>
      <c r="BX5" s="49">
        <v>208.57112507989692</v>
      </c>
      <c r="BY5" s="49">
        <v>240.29148734999998</v>
      </c>
      <c r="BZ5" s="49">
        <v>243.12096295999999</v>
      </c>
      <c r="CA5" s="49">
        <v>190.21298578</v>
      </c>
      <c r="CB5" s="49">
        <v>182.34979364000006</v>
      </c>
      <c r="CC5" s="49">
        <v>155.93245188</v>
      </c>
      <c r="CD5" s="49">
        <v>144.84669174000001</v>
      </c>
      <c r="CE5" s="49">
        <v>141.85484486999999</v>
      </c>
      <c r="CF5" s="49">
        <v>198.98704990000002</v>
      </c>
      <c r="CG5" s="49">
        <v>118.57927847000001</v>
      </c>
      <c r="CH5" s="49">
        <v>141.94307588000001</v>
      </c>
      <c r="CI5" s="49">
        <v>132.42956014000001</v>
      </c>
      <c r="CJ5" s="49">
        <v>141.77694586000001</v>
      </c>
      <c r="CK5" s="49">
        <v>183.09684121999999</v>
      </c>
      <c r="CL5" s="49">
        <v>202.22253087000001</v>
      </c>
      <c r="CM5" s="49">
        <v>224.88604227999997</v>
      </c>
      <c r="CN5" s="49">
        <v>166.31523462000001</v>
      </c>
      <c r="CO5" s="49">
        <v>-2.8046083300000002</v>
      </c>
      <c r="CP5" s="49">
        <v>60.967541050000015</v>
      </c>
      <c r="CQ5" s="49">
        <v>189.03235602503469</v>
      </c>
      <c r="CR5" s="49">
        <v>222.75227218999999</v>
      </c>
      <c r="CS5" s="49">
        <v>149.86112169</v>
      </c>
      <c r="CT5" s="49">
        <v>237.62992419</v>
      </c>
      <c r="CU5" s="49">
        <v>279.59110302995958</v>
      </c>
      <c r="CV5" s="49">
        <v>203.63176569834121</v>
      </c>
      <c r="CW5" s="49">
        <v>279.12171781000001</v>
      </c>
      <c r="CX5" s="49">
        <v>254.37994886062378</v>
      </c>
      <c r="CY5" s="49">
        <v>262.5226554488483</v>
      </c>
      <c r="CZ5" s="49">
        <v>175.31194178509486</v>
      </c>
      <c r="DA5" s="49">
        <v>223.09426296999999</v>
      </c>
      <c r="DB5" s="49">
        <v>181.6226067476654</v>
      </c>
      <c r="DC5" s="49">
        <v>259.52176562697463</v>
      </c>
      <c r="DD5" s="49">
        <v>196.56853341999999</v>
      </c>
      <c r="DE5" s="49">
        <v>210.15868806</v>
      </c>
      <c r="DF5" s="49">
        <v>228.82489991</v>
      </c>
      <c r="DG5" s="49">
        <v>258.7</v>
      </c>
      <c r="DH5" s="49">
        <v>259.10000000000002</v>
      </c>
    </row>
    <row r="6" spans="1:112" ht="15" x14ac:dyDescent="0.25">
      <c r="A6" s="8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8"/>
      <c r="AD6" s="38"/>
      <c r="AE6" s="38"/>
      <c r="AF6" s="38"/>
      <c r="AG6" s="38"/>
      <c r="AH6" s="38"/>
      <c r="AI6" s="38"/>
      <c r="AJ6" s="38"/>
      <c r="AK6" s="38"/>
      <c r="AL6" s="38">
        <v>98.069360103866558</v>
      </c>
      <c r="AM6" s="38">
        <v>116.62813568778759</v>
      </c>
      <c r="AN6" s="38">
        <v>115.06970025615469</v>
      </c>
      <c r="AO6" s="38">
        <v>103.94410311252746</v>
      </c>
      <c r="AP6" s="38">
        <v>114.21844417955754</v>
      </c>
      <c r="AQ6" s="38">
        <v>125.166190210354</v>
      </c>
      <c r="AR6" s="38">
        <v>95.52928124088497</v>
      </c>
      <c r="AS6" s="38">
        <v>100.96000088982302</v>
      </c>
      <c r="AT6" s="38">
        <v>95.180750523451323</v>
      </c>
      <c r="AU6" s="38">
        <v>106.74945508672569</v>
      </c>
      <c r="AV6" s="38">
        <v>118.80687669991266</v>
      </c>
      <c r="AW6" s="38">
        <v>106.53053300000001</v>
      </c>
      <c r="AX6" s="38">
        <v>97.655806486581668</v>
      </c>
      <c r="AY6" s="38">
        <v>105.91947587442479</v>
      </c>
      <c r="AZ6" s="38">
        <v>97.433205363279498</v>
      </c>
      <c r="BA6" s="38">
        <v>113.9307379186602</v>
      </c>
      <c r="BB6" s="38">
        <v>91.146599729203572</v>
      </c>
      <c r="BC6" s="38">
        <v>95.882300497256637</v>
      </c>
      <c r="BD6" s="49">
        <v>103.17211907076992</v>
      </c>
      <c r="BE6" s="49">
        <v>98.64079953805313</v>
      </c>
      <c r="BF6" s="49">
        <v>103.28985001347598</v>
      </c>
      <c r="BG6" s="49">
        <v>104.87157151663719</v>
      </c>
      <c r="BH6" s="49">
        <v>88.6</v>
      </c>
      <c r="BI6" s="49">
        <v>97.215329940000046</v>
      </c>
      <c r="BJ6" s="49">
        <v>77.906760030000015</v>
      </c>
      <c r="BK6" s="49">
        <v>109.7308912</v>
      </c>
      <c r="BL6" s="49">
        <v>103.68138250999999</v>
      </c>
      <c r="BM6" s="49">
        <v>124.61088649000001</v>
      </c>
      <c r="BN6" s="49">
        <v>116.88974766</v>
      </c>
      <c r="BO6" s="49">
        <v>116.81609229999994</v>
      </c>
      <c r="BP6" s="49">
        <v>101.13721934000002</v>
      </c>
      <c r="BQ6" s="49">
        <v>111.08967758000003</v>
      </c>
      <c r="BR6" s="49">
        <v>116.38777100000001</v>
      </c>
      <c r="BS6" s="49">
        <v>126.12432064999999</v>
      </c>
      <c r="BT6" s="49">
        <v>106.43500538000001</v>
      </c>
      <c r="BU6" s="49">
        <v>123.37461208000002</v>
      </c>
      <c r="BV6" s="49">
        <v>122.72715478000001</v>
      </c>
      <c r="BW6" s="49">
        <v>107.92984404870353</v>
      </c>
      <c r="BX6" s="49">
        <v>131.98211095500005</v>
      </c>
      <c r="BY6" s="49">
        <v>118.09866819</v>
      </c>
      <c r="BZ6" s="49">
        <v>118.24349197522032</v>
      </c>
      <c r="CA6" s="49">
        <v>120.40466829500001</v>
      </c>
      <c r="CB6" s="49">
        <v>109.60082502764408</v>
      </c>
      <c r="CC6" s="49">
        <v>102.93413368600002</v>
      </c>
      <c r="CD6" s="49">
        <v>115.19528681319447</v>
      </c>
      <c r="CE6" s="49">
        <v>116.53285440001103</v>
      </c>
      <c r="CF6" s="49">
        <v>118.17589004857631</v>
      </c>
      <c r="CG6" s="49">
        <v>121.14646724250566</v>
      </c>
      <c r="CH6" s="49">
        <v>86.608836952000033</v>
      </c>
      <c r="CI6" s="49">
        <v>110.67381671261062</v>
      </c>
      <c r="CJ6" s="49">
        <v>114.59485851000002</v>
      </c>
      <c r="CK6" s="49">
        <v>111.50423599000004</v>
      </c>
      <c r="CL6" s="49">
        <v>114.54797968230575</v>
      </c>
      <c r="CM6" s="49">
        <v>110.66494471956399</v>
      </c>
      <c r="CN6" s="49">
        <v>102.94894925000888</v>
      </c>
      <c r="CO6" s="49">
        <v>72.989040038650003</v>
      </c>
      <c r="CP6" s="49">
        <v>107.2093896744221</v>
      </c>
      <c r="CQ6" s="49">
        <v>113.12710760610906</v>
      </c>
      <c r="CR6" s="49">
        <v>111.83499629301721</v>
      </c>
      <c r="CS6" s="49">
        <v>98.704520729427045</v>
      </c>
      <c r="CT6" s="49">
        <v>103.30470288000002</v>
      </c>
      <c r="CU6" s="49">
        <v>116.87717679389378</v>
      </c>
      <c r="CV6" s="49">
        <v>110.94584193</v>
      </c>
      <c r="CW6" s="49">
        <v>91.714556250000001</v>
      </c>
      <c r="CX6" s="49">
        <v>109.44500245348799</v>
      </c>
      <c r="CY6" s="49">
        <v>100.38840118676207</v>
      </c>
      <c r="CZ6" s="49">
        <v>80.663272277319976</v>
      </c>
      <c r="DA6" s="49">
        <v>107.40907081278503</v>
      </c>
      <c r="DB6" s="49">
        <v>87.21715757071668</v>
      </c>
      <c r="DC6" s="49">
        <v>92.375169154410798</v>
      </c>
      <c r="DD6" s="49">
        <v>112.4834013590998</v>
      </c>
      <c r="DE6" s="49">
        <v>109.56473790817124</v>
      </c>
      <c r="DF6" s="49">
        <v>85.940731239999991</v>
      </c>
      <c r="DG6" s="49">
        <v>112.3</v>
      </c>
      <c r="DH6" s="49">
        <v>104.8</v>
      </c>
    </row>
    <row r="7" spans="1:112" ht="15" x14ac:dyDescent="0.25">
      <c r="A7" s="8" t="s">
        <v>8</v>
      </c>
      <c r="B7" s="5">
        <v>3.6541111742154579</v>
      </c>
      <c r="C7" s="5">
        <v>3.0822788354630144</v>
      </c>
      <c r="D7" s="5">
        <v>3.1376228606344965</v>
      </c>
      <c r="E7" s="5">
        <v>-0.11813133251499047</v>
      </c>
      <c r="F7" s="5">
        <v>6.5436804182890222</v>
      </c>
      <c r="G7" s="5">
        <v>5.8199585034562844</v>
      </c>
      <c r="H7" s="5">
        <v>5.8690600949353176</v>
      </c>
      <c r="I7" s="5">
        <v>3.9680546046111003</v>
      </c>
      <c r="J7" s="5">
        <v>2.5965466773864332</v>
      </c>
      <c r="K7" s="5">
        <v>1.3468078457721198</v>
      </c>
      <c r="L7" s="5">
        <v>2.3865455938170368</v>
      </c>
      <c r="M7" s="5">
        <v>7.9635294691856693</v>
      </c>
      <c r="N7" s="19">
        <v>-5.1793268747410734E-2</v>
      </c>
      <c r="O7" s="5">
        <v>5.0095641752038631</v>
      </c>
      <c r="P7" s="5">
        <v>6.4180850237126519</v>
      </c>
      <c r="Q7" s="5">
        <v>3.3329078066314617</v>
      </c>
      <c r="R7" s="5">
        <v>6.7495949922362586</v>
      </c>
      <c r="S7" s="5">
        <v>7.2477792078189704</v>
      </c>
      <c r="T7" s="5">
        <v>3.9881519778196992</v>
      </c>
      <c r="U7" s="5">
        <v>4.7570281492579145</v>
      </c>
      <c r="V7" s="5">
        <v>2.9393979187010677</v>
      </c>
      <c r="W7" s="5">
        <v>7.2685411750418263</v>
      </c>
      <c r="X7" s="5">
        <v>5.120783061212447</v>
      </c>
      <c r="Y7" s="5">
        <v>7.3964059674597005</v>
      </c>
      <c r="Z7" s="5">
        <v>5.5564233152441922</v>
      </c>
      <c r="AA7" s="5">
        <v>5.0605199870433841</v>
      </c>
      <c r="AB7" s="5">
        <v>5.5348486887014321</v>
      </c>
      <c r="AC7" s="38">
        <v>5.2240758170516015</v>
      </c>
      <c r="AD7" s="38">
        <v>6.2398275187014312</v>
      </c>
      <c r="AE7" s="38">
        <v>7.4849942087014298</v>
      </c>
      <c r="AF7" s="38">
        <v>6.6159385287014327</v>
      </c>
      <c r="AG7" s="38">
        <v>5.6870766487014288</v>
      </c>
      <c r="AH7" s="38">
        <v>4.4556205287014317</v>
      </c>
      <c r="AI7" s="38">
        <v>5.04420609926661</v>
      </c>
      <c r="AJ7" s="38">
        <v>6.5498681540681236</v>
      </c>
      <c r="AK7" s="38">
        <v>4.3163783867553436</v>
      </c>
      <c r="AL7" s="38">
        <v>5.4490739106475212</v>
      </c>
      <c r="AM7" s="38">
        <v>0.23164085155474215</v>
      </c>
      <c r="AN7" s="38">
        <v>8.1659546119460877</v>
      </c>
      <c r="AO7" s="38">
        <v>1.6543603200000017</v>
      </c>
      <c r="AP7" s="38">
        <v>6.2501313241935463</v>
      </c>
      <c r="AQ7" s="38">
        <v>5.3305861279296849</v>
      </c>
      <c r="AR7" s="38">
        <v>7.3660922520703123</v>
      </c>
      <c r="AS7" s="38">
        <v>4.933156320000001</v>
      </c>
      <c r="AT7" s="38">
        <v>8.7635431600000029</v>
      </c>
      <c r="AU7" s="38">
        <v>4.5225139077843526</v>
      </c>
      <c r="AV7" s="38">
        <v>8.0622821399999989</v>
      </c>
      <c r="AW7" s="38">
        <v>1.5578540000000001</v>
      </c>
      <c r="AX7" s="38">
        <v>8.2949271458467742</v>
      </c>
      <c r="AY7" s="38">
        <v>5.4656106099999997</v>
      </c>
      <c r="AZ7" s="38">
        <v>6.2186628000000006</v>
      </c>
      <c r="BA7" s="38">
        <v>4.8961691500000004</v>
      </c>
      <c r="BB7" s="38">
        <v>8.0338213100000004</v>
      </c>
      <c r="BC7" s="38">
        <v>7.3975199689285729</v>
      </c>
      <c r="BD7" s="49">
        <v>7.8196126449206345</v>
      </c>
      <c r="BE7" s="49">
        <v>5.5588187971825391</v>
      </c>
      <c r="BF7" s="49">
        <v>8.4788663950755279</v>
      </c>
      <c r="BG7" s="49">
        <v>8.5946179237896825</v>
      </c>
      <c r="BH7" s="49">
        <v>7.6384079102627416</v>
      </c>
      <c r="BI7" s="49">
        <v>7.1111344499999962</v>
      </c>
      <c r="BJ7" s="49">
        <v>3.2179160599999999</v>
      </c>
      <c r="BK7" s="49">
        <v>8.7110747900000014</v>
      </c>
      <c r="BL7" s="49">
        <v>12.283101709999997</v>
      </c>
      <c r="BM7" s="49">
        <v>7.7091677300000008</v>
      </c>
      <c r="BN7" s="49">
        <v>7.586462309999999</v>
      </c>
      <c r="BO7" s="49">
        <v>8.8249478799999981</v>
      </c>
      <c r="BP7" s="49">
        <v>6.6119630700000007</v>
      </c>
      <c r="BQ7" s="49">
        <v>7.9292820199999996</v>
      </c>
      <c r="BR7" s="49">
        <v>6.0309413500000026</v>
      </c>
      <c r="BS7" s="49">
        <v>8.3525899500000023</v>
      </c>
      <c r="BT7" s="49">
        <v>6.0008271599999992</v>
      </c>
      <c r="BU7" s="49">
        <v>6.4704204199999991</v>
      </c>
      <c r="BV7" s="49">
        <v>9.3027501400000006</v>
      </c>
      <c r="BW7" s="49">
        <v>-8.9671020000000365E-2</v>
      </c>
      <c r="BX7" s="49">
        <v>-2.2322315800000001</v>
      </c>
      <c r="BY7" s="49">
        <v>16.020178739999999</v>
      </c>
      <c r="BZ7" s="49">
        <v>7.0104369700000007</v>
      </c>
      <c r="CA7" s="49">
        <v>9.0637256500000021</v>
      </c>
      <c r="CB7" s="49">
        <v>7.1352668144444431</v>
      </c>
      <c r="CC7" s="49">
        <v>1.5932106399999999</v>
      </c>
      <c r="CD7" s="49">
        <v>7.7257764500000006</v>
      </c>
      <c r="CE7" s="49">
        <v>-0.38461407042265428</v>
      </c>
      <c r="CF7" s="49">
        <v>9.7215766924663924</v>
      </c>
      <c r="CG7" s="49">
        <v>2.0226712090871226</v>
      </c>
      <c r="CH7" s="49">
        <v>5.0488613799999991</v>
      </c>
      <c r="CI7" s="49">
        <v>4.3106797400000003</v>
      </c>
      <c r="CJ7" s="49">
        <v>2.0714282799999997</v>
      </c>
      <c r="CK7" s="49">
        <v>1.48562481</v>
      </c>
      <c r="CL7" s="49">
        <v>9.5795808499999975</v>
      </c>
      <c r="CM7" s="49">
        <v>7.3218998699999993</v>
      </c>
      <c r="CN7" s="49">
        <v>5.2676903700000004</v>
      </c>
      <c r="CO7" s="49">
        <v>3.9842156100000001</v>
      </c>
      <c r="CP7" s="49">
        <v>1.7726099399999999</v>
      </c>
      <c r="CQ7" s="49">
        <v>3.0933724300000001</v>
      </c>
      <c r="CR7" s="49">
        <v>4.4978391100000001</v>
      </c>
      <c r="CS7" s="49">
        <v>4.6607581199999988</v>
      </c>
      <c r="CT7" s="49">
        <v>4.1581104700000004</v>
      </c>
      <c r="CU7" s="49">
        <v>1.30820552</v>
      </c>
      <c r="CV7" s="49">
        <v>6.9885754300000009</v>
      </c>
      <c r="CW7" s="49">
        <v>9.071164379999999</v>
      </c>
      <c r="CX7" s="49">
        <v>8.24206693</v>
      </c>
      <c r="CY7" s="49">
        <v>5.3484685599999997</v>
      </c>
      <c r="CZ7" s="49">
        <v>9.2487391500000005</v>
      </c>
      <c r="DA7" s="49">
        <v>4.7463054099999997</v>
      </c>
      <c r="DB7" s="49">
        <v>5.0077545099999989</v>
      </c>
      <c r="DC7" s="49">
        <v>5.0119252200000002</v>
      </c>
      <c r="DD7" s="49">
        <v>6.2477819100000005</v>
      </c>
      <c r="DE7" s="49">
        <v>5.7314189299999994</v>
      </c>
      <c r="DF7" s="49">
        <v>4.5310731799999999</v>
      </c>
      <c r="DG7" s="49">
        <v>0.5</v>
      </c>
      <c r="DH7" s="49">
        <v>2</v>
      </c>
    </row>
    <row r="8" spans="1:112" ht="15" x14ac:dyDescent="0.25">
      <c r="A8" s="4" t="s">
        <v>4</v>
      </c>
      <c r="B8" s="5">
        <v>-11.177774769999999</v>
      </c>
      <c r="C8" s="5">
        <v>-2.3019338300000003</v>
      </c>
      <c r="D8" s="5">
        <v>-0.22681309999999999</v>
      </c>
      <c r="E8" s="5">
        <v>-6.0731179499999994</v>
      </c>
      <c r="F8" s="5">
        <v>-6.4791201900000006</v>
      </c>
      <c r="G8" s="5">
        <v>4.9324890000000017E-2</v>
      </c>
      <c r="H8" s="5">
        <v>-0.23619346999999996</v>
      </c>
      <c r="I8" s="5">
        <v>-1.05021356</v>
      </c>
      <c r="J8" s="5">
        <v>43.535473480000007</v>
      </c>
      <c r="K8" s="5">
        <v>-44.056693010000004</v>
      </c>
      <c r="L8" s="5">
        <v>-0.99749686999999998</v>
      </c>
      <c r="M8" s="5">
        <v>0.12287830000000001</v>
      </c>
      <c r="N8" s="19">
        <v>0.88265198999999994</v>
      </c>
      <c r="O8" s="5">
        <v>0.53200570999999997</v>
      </c>
      <c r="P8" s="5">
        <v>-6.3469580499999996</v>
      </c>
      <c r="Q8" s="5">
        <v>0.29809564</v>
      </c>
      <c r="R8" s="5">
        <v>-2.93465227</v>
      </c>
      <c r="S8" s="5">
        <v>0.97888651999999998</v>
      </c>
      <c r="T8" s="5">
        <v>0.79004732000000011</v>
      </c>
      <c r="U8" s="5">
        <v>9.6079109999999995E-2</v>
      </c>
      <c r="V8" s="5">
        <v>-4.0037623199999999</v>
      </c>
      <c r="W8" s="5">
        <v>0.37835108999999995</v>
      </c>
      <c r="X8" s="5">
        <v>2.8069162199999997</v>
      </c>
      <c r="Y8" s="5">
        <v>0.20255426999999998</v>
      </c>
      <c r="Z8" s="5">
        <v>-32.742091000000002</v>
      </c>
      <c r="AA8" s="5">
        <v>-8.3894750000000004E-2</v>
      </c>
      <c r="AB8" s="5">
        <v>0.35117277000000002</v>
      </c>
      <c r="AC8" s="38">
        <v>0.45333565000000003</v>
      </c>
      <c r="AD8" s="38">
        <v>-0.49380484999999996</v>
      </c>
      <c r="AE8" s="38">
        <v>-1.95446075</v>
      </c>
      <c r="AF8" s="38">
        <v>0.91213938999999999</v>
      </c>
      <c r="AG8" s="38">
        <v>0.16358500000000001</v>
      </c>
      <c r="AH8" s="38">
        <v>2.8346049999999998E-2</v>
      </c>
      <c r="AI8" s="38">
        <v>-0.22295485000000001</v>
      </c>
      <c r="AJ8" s="38">
        <v>8.2214889999999999E-2</v>
      </c>
      <c r="AK8" s="38">
        <v>1.106E-2</v>
      </c>
      <c r="AL8" s="38">
        <v>3.9865320000000003E-2</v>
      </c>
      <c r="AM8" s="38">
        <v>0.65312731999999996</v>
      </c>
      <c r="AN8" s="38">
        <v>0.24498926000000001</v>
      </c>
      <c r="AO8" s="38">
        <v>0.28301062999999999</v>
      </c>
      <c r="AP8" s="38">
        <v>9.879460000000001E-2</v>
      </c>
      <c r="AQ8" s="38">
        <v>0.43344175000000001</v>
      </c>
      <c r="AR8" s="38">
        <v>0.39708199999999999</v>
      </c>
      <c r="AS8" s="38">
        <v>0.1179765</v>
      </c>
      <c r="AT8" s="38">
        <v>0.23098099999999999</v>
      </c>
      <c r="AU8" s="38">
        <v>0.45999656999999994</v>
      </c>
      <c r="AV8" s="38">
        <v>0.18028660000000002</v>
      </c>
      <c r="AW8" s="38">
        <v>6.8890000000000002E-3</v>
      </c>
      <c r="AX8" s="38">
        <v>0.71156463999999997</v>
      </c>
      <c r="AY8" s="38">
        <v>-0.12868182</v>
      </c>
      <c r="AZ8" s="38">
        <v>1.11324925</v>
      </c>
      <c r="BA8" s="38">
        <v>0.73643526000000004</v>
      </c>
      <c r="BB8" s="38">
        <v>-16.216049519999999</v>
      </c>
      <c r="BC8" s="38">
        <v>0.43815183000000002</v>
      </c>
      <c r="BD8" s="49">
        <v>0.20138469000000001</v>
      </c>
      <c r="BE8" s="49">
        <v>0.28456574000000001</v>
      </c>
      <c r="BF8" s="49">
        <v>-17.341274329999997</v>
      </c>
      <c r="BG8" s="49">
        <v>6.3977610000000004E-2</v>
      </c>
      <c r="BH8" s="49">
        <v>-3.2988376000000001</v>
      </c>
      <c r="BI8" s="49">
        <v>-0.15122631</v>
      </c>
      <c r="BJ8" s="49">
        <v>-41.496600000000001</v>
      </c>
      <c r="BK8" s="49">
        <v>-0.22894847999999998</v>
      </c>
      <c r="BL8" s="49">
        <v>-4.4082232899999987</v>
      </c>
      <c r="BM8" s="49">
        <v>22.503288870000002</v>
      </c>
      <c r="BN8" s="49">
        <v>0.35372068000000001</v>
      </c>
      <c r="BO8" s="49">
        <v>-0.47688459999999999</v>
      </c>
      <c r="BP8" s="49">
        <v>0.68570621999999992</v>
      </c>
      <c r="BQ8" s="49">
        <v>2.2286373999999998</v>
      </c>
      <c r="BR8" s="49">
        <v>0.16654933999999999</v>
      </c>
      <c r="BS8" s="49">
        <v>0.31807420000000003</v>
      </c>
      <c r="BT8" s="49">
        <v>0.26364312000000001</v>
      </c>
      <c r="BU8" s="51">
        <v>0.12742137999999992</v>
      </c>
      <c r="BV8" s="49">
        <v>-0.36428463</v>
      </c>
      <c r="BW8" s="49">
        <v>0.27304713999999997</v>
      </c>
      <c r="BX8" s="49">
        <v>-0.16015953000000002</v>
      </c>
      <c r="BY8" s="49">
        <v>-0.73311679000000007</v>
      </c>
      <c r="BZ8" s="49">
        <v>-0.34805391000000002</v>
      </c>
      <c r="CA8" s="49">
        <v>-9.4982360000000057E-2</v>
      </c>
      <c r="CB8" s="49">
        <v>-9.8577480000000037E-2</v>
      </c>
      <c r="CC8" s="49">
        <v>0.10862896999999998</v>
      </c>
      <c r="CD8" s="49">
        <v>1.5735139999999957E-2</v>
      </c>
      <c r="CE8" s="49">
        <v>0.22451413999999995</v>
      </c>
      <c r="CF8" s="49">
        <v>-0.29491655000000006</v>
      </c>
      <c r="CG8" s="49">
        <v>0.29610889000000001</v>
      </c>
      <c r="CH8" s="49">
        <v>0.12117045999999997</v>
      </c>
      <c r="CI8" s="49">
        <v>0.35310790999999991</v>
      </c>
      <c r="CJ8" s="49">
        <v>-0.24638782000000004</v>
      </c>
      <c r="CK8" s="49">
        <v>4.7749589999999967E-2</v>
      </c>
      <c r="CL8" s="49">
        <v>0.39654647999999998</v>
      </c>
      <c r="CM8" s="49">
        <v>-1.3982256500000001</v>
      </c>
      <c r="CN8" s="49">
        <v>-0.27178653000000003</v>
      </c>
      <c r="CO8" s="49">
        <v>-0.15039440000000001</v>
      </c>
      <c r="CP8" s="49">
        <v>7.1660899999999972E-2</v>
      </c>
      <c r="CQ8" s="49">
        <v>2.273529999999999E-2</v>
      </c>
      <c r="CR8" s="49">
        <v>-0.25096153000000004</v>
      </c>
      <c r="CS8" s="49">
        <v>0.21963187999999995</v>
      </c>
      <c r="CT8" s="49">
        <v>-0.28846153000000002</v>
      </c>
      <c r="CU8" s="49">
        <v>-0.18846153000000002</v>
      </c>
      <c r="CV8" s="49">
        <v>-0.28846153000000002</v>
      </c>
      <c r="CW8" s="49">
        <v>1.8341479999999983E-2</v>
      </c>
      <c r="CX8" s="49">
        <v>-0.28846153000000002</v>
      </c>
      <c r="CY8" s="49">
        <v>0.46961346999999998</v>
      </c>
      <c r="CZ8" s="49">
        <v>0.29256228000000001</v>
      </c>
      <c r="DA8" s="49">
        <v>-5.0414080000000014E-2</v>
      </c>
      <c r="DB8" s="49">
        <v>-0.14650552000000003</v>
      </c>
      <c r="DC8" s="49">
        <v>-0.15021153000000004</v>
      </c>
      <c r="DD8" s="49">
        <v>0.1992293</v>
      </c>
      <c r="DE8" s="49">
        <v>-0.12983153000000003</v>
      </c>
      <c r="DF8" s="49">
        <v>-0.22331153000000004</v>
      </c>
      <c r="DG8" s="49">
        <v>0.6</v>
      </c>
      <c r="DH8" s="49">
        <v>-6</v>
      </c>
    </row>
    <row r="9" spans="1:112" ht="15" x14ac:dyDescent="0.25">
      <c r="A9" s="8" t="s">
        <v>2</v>
      </c>
      <c r="B9" s="5">
        <v>91.191766874490085</v>
      </c>
      <c r="C9" s="5">
        <v>111.84307257460996</v>
      </c>
      <c r="D9" s="5">
        <v>88.393995930579962</v>
      </c>
      <c r="E9" s="5">
        <v>127.29952195081998</v>
      </c>
      <c r="F9" s="5">
        <v>90.721698880920002</v>
      </c>
      <c r="G9" s="5">
        <v>93.971750899379984</v>
      </c>
      <c r="H9" s="5">
        <v>66.622141046600049</v>
      </c>
      <c r="I9" s="5">
        <v>74.918080121795953</v>
      </c>
      <c r="J9" s="5">
        <v>70.773367329999999</v>
      </c>
      <c r="K9" s="5">
        <v>114.74037154999991</v>
      </c>
      <c r="L9" s="5">
        <v>162.57690055056005</v>
      </c>
      <c r="M9" s="5">
        <v>163.30524834590994</v>
      </c>
      <c r="N9" s="19">
        <v>175.10558768999999</v>
      </c>
      <c r="O9" s="5">
        <v>173.12645631000001</v>
      </c>
      <c r="P9" s="5">
        <v>111.76199558000002</v>
      </c>
      <c r="Q9" s="5">
        <v>123.33964569000001</v>
      </c>
      <c r="R9" s="5">
        <v>133.58204087999999</v>
      </c>
      <c r="S9" s="5">
        <v>107.07064441</v>
      </c>
      <c r="T9" s="5">
        <v>94.337836759999988</v>
      </c>
      <c r="U9" s="5">
        <v>84.118553230000003</v>
      </c>
      <c r="V9" s="5">
        <v>69.639699359999994</v>
      </c>
      <c r="W9" s="5">
        <v>103.77389841999999</v>
      </c>
      <c r="X9" s="5">
        <v>163.22347764000006</v>
      </c>
      <c r="Y9" s="5">
        <v>212.58104942999998</v>
      </c>
      <c r="Z9" s="5">
        <v>175.74842075000001</v>
      </c>
      <c r="AA9" s="5">
        <v>202.05534610999999</v>
      </c>
      <c r="AB9" s="5">
        <v>158.13704092</v>
      </c>
      <c r="AC9" s="38">
        <v>113.08179616000001</v>
      </c>
      <c r="AD9" s="38">
        <v>139.77258661999997</v>
      </c>
      <c r="AE9" s="38">
        <v>148.99789724999997</v>
      </c>
      <c r="AF9" s="38">
        <v>133.0194485788</v>
      </c>
      <c r="AG9" s="38">
        <v>129.34598592000003</v>
      </c>
      <c r="AH9" s="38">
        <v>48.519955329999995</v>
      </c>
      <c r="AI9" s="38">
        <v>125.53935987999999</v>
      </c>
      <c r="AJ9" s="38">
        <v>155.15807658533333</v>
      </c>
      <c r="AK9" s="38">
        <v>208.39171328999998</v>
      </c>
      <c r="AL9" s="38">
        <v>232.57181105000004</v>
      </c>
      <c r="AM9" s="38">
        <v>189.23970262999998</v>
      </c>
      <c r="AN9" s="38">
        <v>142.46075268999999</v>
      </c>
      <c r="AO9" s="38">
        <v>179.05601867000001</v>
      </c>
      <c r="AP9" s="38">
        <v>96.215640189999988</v>
      </c>
      <c r="AQ9" s="38">
        <v>112.20506782000002</v>
      </c>
      <c r="AR9" s="38">
        <v>112.28808578</v>
      </c>
      <c r="AS9" s="38">
        <v>75.989373260000008</v>
      </c>
      <c r="AT9" s="38">
        <v>96.224401139999998</v>
      </c>
      <c r="AU9" s="38">
        <v>141.99326721</v>
      </c>
      <c r="AV9" s="38">
        <v>167.15429298000001</v>
      </c>
      <c r="AW9" s="38">
        <v>181.81572968</v>
      </c>
      <c r="AX9" s="38">
        <v>195.95984847999998</v>
      </c>
      <c r="AY9" s="38">
        <v>172.63793552000001</v>
      </c>
      <c r="AZ9" s="38">
        <v>166.16154870000005</v>
      </c>
      <c r="BA9" s="38">
        <v>163.59903546000001</v>
      </c>
      <c r="BB9" s="38">
        <v>130.99008278000002</v>
      </c>
      <c r="BC9" s="38">
        <v>62.93707388233333</v>
      </c>
      <c r="BD9" s="49">
        <v>116.52570901000001</v>
      </c>
      <c r="BE9" s="49">
        <v>129.99993631999999</v>
      </c>
      <c r="BF9" s="49">
        <v>104.4918108</v>
      </c>
      <c r="BG9" s="49">
        <v>161.24061301999998</v>
      </c>
      <c r="BH9" s="49">
        <v>176.03503005000002</v>
      </c>
      <c r="BI9" s="49">
        <v>213.01594165999992</v>
      </c>
      <c r="BJ9" s="49">
        <v>242.99547532999998</v>
      </c>
      <c r="BK9" s="49">
        <v>203.56356467000001</v>
      </c>
      <c r="BL9" s="49">
        <v>182.89679088999998</v>
      </c>
      <c r="BM9" s="49">
        <v>154.51950854</v>
      </c>
      <c r="BN9" s="49">
        <v>180.88572196000001</v>
      </c>
      <c r="BO9" s="49">
        <v>118.52205718</v>
      </c>
      <c r="BP9" s="49">
        <v>114.50756462000001</v>
      </c>
      <c r="BQ9" s="49">
        <v>87.342198230000008</v>
      </c>
      <c r="BR9" s="49">
        <v>116.63817259000001</v>
      </c>
      <c r="BS9" s="49">
        <v>179.64149947000004</v>
      </c>
      <c r="BT9" s="49">
        <v>175.58131508999998</v>
      </c>
      <c r="BU9" s="49">
        <v>244.55781371000003</v>
      </c>
      <c r="BV9" s="49">
        <v>216.25167734999997</v>
      </c>
      <c r="BW9" s="49">
        <v>147.58240660000001</v>
      </c>
      <c r="BX9" s="49">
        <v>237.47580378863631</v>
      </c>
      <c r="BY9" s="49">
        <v>141.95653849000001</v>
      </c>
      <c r="BZ9" s="49">
        <v>115.71858823999999</v>
      </c>
      <c r="CA9" s="49">
        <v>165.34641018853671</v>
      </c>
      <c r="CB9" s="49">
        <v>120.39620085943999</v>
      </c>
      <c r="CC9" s="49">
        <v>59.447745520860984</v>
      </c>
      <c r="CD9" s="49">
        <v>119.21979543014731</v>
      </c>
      <c r="CE9" s="49">
        <v>124.06061542440332</v>
      </c>
      <c r="CF9" s="49">
        <v>115.85116141356335</v>
      </c>
      <c r="CG9" s="49">
        <v>275.54100475388566</v>
      </c>
      <c r="CH9" s="49">
        <v>154.24054187000004</v>
      </c>
      <c r="CI9" s="49">
        <v>146.49262537334678</v>
      </c>
      <c r="CJ9" s="49">
        <v>164.83662555057401</v>
      </c>
      <c r="CK9" s="49">
        <v>177.11993044999997</v>
      </c>
      <c r="CL9" s="49">
        <v>130.1963734494677</v>
      </c>
      <c r="CM9" s="49">
        <v>134.74023777121369</v>
      </c>
      <c r="CN9" s="49">
        <v>80.400146406335992</v>
      </c>
      <c r="CO9" s="49">
        <v>33.461144475904661</v>
      </c>
      <c r="CP9" s="49">
        <v>66.961099705688</v>
      </c>
      <c r="CQ9" s="49">
        <v>166.573584317312</v>
      </c>
      <c r="CR9" s="49">
        <v>196.06842003290461</v>
      </c>
      <c r="CS9" s="49">
        <v>163.05783002740006</v>
      </c>
      <c r="CT9" s="49">
        <v>133.22775301999999</v>
      </c>
      <c r="CU9" s="49">
        <v>216.49566966079666</v>
      </c>
      <c r="CV9" s="49">
        <v>210.5379344692395</v>
      </c>
      <c r="CW9" s="49">
        <v>189.61804955000002</v>
      </c>
      <c r="CX9" s="49">
        <v>96.967315105838665</v>
      </c>
      <c r="CY9" s="49">
        <v>99.540416260405124</v>
      </c>
      <c r="CZ9" s="49">
        <v>56.864414441063701</v>
      </c>
      <c r="DA9" s="49">
        <v>84.777383045039116</v>
      </c>
      <c r="DB9" s="49">
        <v>49.476468365695908</v>
      </c>
      <c r="DC9" s="49">
        <v>160.47982842396692</v>
      </c>
      <c r="DD9" s="49">
        <v>189.86922216831067</v>
      </c>
      <c r="DE9" s="49">
        <v>203.13753040917709</v>
      </c>
      <c r="DF9" s="49">
        <v>131.26513979999999</v>
      </c>
      <c r="DG9" s="49">
        <v>133.6</v>
      </c>
      <c r="DH9" s="49">
        <v>221.7</v>
      </c>
    </row>
    <row r="10" spans="1:112" ht="15" x14ac:dyDescent="0.25">
      <c r="A10" s="8" t="s">
        <v>3</v>
      </c>
      <c r="B10" s="5">
        <v>31.022764710000001</v>
      </c>
      <c r="C10" s="5">
        <v>42.656883129999997</v>
      </c>
      <c r="D10" s="5">
        <v>49.796801710000011</v>
      </c>
      <c r="E10" s="5">
        <v>114.04071946999998</v>
      </c>
      <c r="F10" s="5">
        <v>129.07603734</v>
      </c>
      <c r="G10" s="5">
        <v>148.53185784999999</v>
      </c>
      <c r="H10" s="5">
        <v>143.98453687</v>
      </c>
      <c r="I10" s="5">
        <v>159.98447644000004</v>
      </c>
      <c r="J10" s="5">
        <v>130.53715638999998</v>
      </c>
      <c r="K10" s="5">
        <v>120.85796847999998</v>
      </c>
      <c r="L10" s="5">
        <v>89.298589570000004</v>
      </c>
      <c r="M10" s="5">
        <v>63.640836480000004</v>
      </c>
      <c r="N10" s="19">
        <v>41.185331351919992</v>
      </c>
      <c r="O10" s="5">
        <v>60.1593578146</v>
      </c>
      <c r="P10" s="5">
        <v>87.394150759999988</v>
      </c>
      <c r="Q10" s="5">
        <v>138.03629505000001</v>
      </c>
      <c r="R10" s="5">
        <v>181.80492993000004</v>
      </c>
      <c r="S10" s="5">
        <v>205.78230320999998</v>
      </c>
      <c r="T10" s="5">
        <v>205.39811146</v>
      </c>
      <c r="U10" s="5">
        <v>194.78126188999997</v>
      </c>
      <c r="V10" s="5">
        <v>179.58899680000002</v>
      </c>
      <c r="W10" s="5">
        <v>155.56620996000001</v>
      </c>
      <c r="X10" s="5">
        <v>108.41870476999999</v>
      </c>
      <c r="Y10" s="5">
        <v>71.84097014999999</v>
      </c>
      <c r="Z10" s="5">
        <v>38.103569419999999</v>
      </c>
      <c r="AA10" s="5">
        <v>53.655697679999989</v>
      </c>
      <c r="AB10" s="5">
        <v>103.14668340999999</v>
      </c>
      <c r="AC10" s="38">
        <v>138.5694475</v>
      </c>
      <c r="AD10" s="38">
        <v>163.59220162</v>
      </c>
      <c r="AE10" s="38">
        <v>180.53671281000004</v>
      </c>
      <c r="AF10" s="38">
        <v>193.54149149999998</v>
      </c>
      <c r="AG10" s="38">
        <v>199.81204557999996</v>
      </c>
      <c r="AH10" s="38">
        <v>187.38431111000003</v>
      </c>
      <c r="AI10" s="38">
        <v>165.42857469999998</v>
      </c>
      <c r="AJ10" s="38">
        <v>104.96663768000002</v>
      </c>
      <c r="AK10" s="38">
        <v>65.383754400000001</v>
      </c>
      <c r="AL10" s="38">
        <v>34.592510209999993</v>
      </c>
      <c r="AM10" s="38">
        <v>54.919721330000002</v>
      </c>
      <c r="AN10" s="38">
        <v>91.088084400000014</v>
      </c>
      <c r="AO10" s="38">
        <v>156.11314235999996</v>
      </c>
      <c r="AP10" s="38">
        <v>174.75643423999998</v>
      </c>
      <c r="AQ10" s="38">
        <v>215.16673428000001</v>
      </c>
      <c r="AR10" s="38">
        <v>208.62612353000003</v>
      </c>
      <c r="AS10" s="38">
        <v>204.7004732</v>
      </c>
      <c r="AT10" s="38">
        <v>169.42786697999998</v>
      </c>
      <c r="AU10" s="38">
        <v>133.69300107000004</v>
      </c>
      <c r="AV10" s="38">
        <v>85.173806460000009</v>
      </c>
      <c r="AW10" s="38">
        <v>43.85217381999999</v>
      </c>
      <c r="AX10" s="38">
        <v>46.099558320000007</v>
      </c>
      <c r="AY10" s="38">
        <v>62.167562500000003</v>
      </c>
      <c r="AZ10" s="38">
        <v>83.82549911000001</v>
      </c>
      <c r="BA10" s="38">
        <v>158.75053296999997</v>
      </c>
      <c r="BB10" s="38">
        <v>159.69748218999999</v>
      </c>
      <c r="BC10" s="38">
        <v>178.79403847</v>
      </c>
      <c r="BD10" s="49">
        <v>214.90000641999995</v>
      </c>
      <c r="BE10" s="49">
        <v>347.95145932000003</v>
      </c>
      <c r="BF10" s="49">
        <v>180.49240744000002</v>
      </c>
      <c r="BG10" s="49">
        <v>122.26429503999999</v>
      </c>
      <c r="BH10" s="49">
        <v>60.8</v>
      </c>
      <c r="BI10" s="49">
        <v>46.542190180000006</v>
      </c>
      <c r="BJ10" s="49">
        <v>32.233418559999997</v>
      </c>
      <c r="BK10" s="49">
        <v>72.780541280000023</v>
      </c>
      <c r="BL10" s="49">
        <v>134.1677421</v>
      </c>
      <c r="BM10" s="49">
        <v>172.01547055</v>
      </c>
      <c r="BN10" s="49">
        <v>203.00613670999991</v>
      </c>
      <c r="BO10" s="49">
        <v>223.15431036000001</v>
      </c>
      <c r="BP10" s="49">
        <v>238.83133898</v>
      </c>
      <c r="BQ10" s="49">
        <v>206.94981577999997</v>
      </c>
      <c r="BR10" s="49">
        <v>180.22909863999999</v>
      </c>
      <c r="BS10" s="49">
        <v>118.58713898000003</v>
      </c>
      <c r="BT10" s="49">
        <v>79.524378860000013</v>
      </c>
      <c r="BU10" s="49">
        <v>49.688323029999999</v>
      </c>
      <c r="BV10" s="49">
        <v>27.800117259999997</v>
      </c>
      <c r="BW10" s="49">
        <v>78.09497217000002</v>
      </c>
      <c r="BX10" s="49">
        <v>162.28324953999999</v>
      </c>
      <c r="BY10" s="49">
        <v>188.11683934000001</v>
      </c>
      <c r="BZ10" s="49">
        <v>195.49119055</v>
      </c>
      <c r="CA10" s="49">
        <v>223.75851636052565</v>
      </c>
      <c r="CB10" s="49">
        <v>181.61980664031904</v>
      </c>
      <c r="CC10" s="49">
        <v>180.86301899298198</v>
      </c>
      <c r="CD10" s="49">
        <v>180.29766620893267</v>
      </c>
      <c r="CE10" s="49">
        <v>97.89720691091749</v>
      </c>
      <c r="CF10" s="49">
        <v>79.961333512466368</v>
      </c>
      <c r="CG10" s="49">
        <v>48.521291149280792</v>
      </c>
      <c r="CH10" s="49">
        <v>42.723750840000001</v>
      </c>
      <c r="CI10" s="49">
        <v>67.968891345960515</v>
      </c>
      <c r="CJ10" s="49">
        <v>108.53314118999999</v>
      </c>
      <c r="CK10" s="49">
        <v>157.34884997999998</v>
      </c>
      <c r="CL10" s="49">
        <v>196.29415831</v>
      </c>
      <c r="CM10" s="49">
        <v>201.26328778941334</v>
      </c>
      <c r="CN10" s="49">
        <v>185.53694644257334</v>
      </c>
      <c r="CO10" s="49">
        <v>163.62775059172532</v>
      </c>
      <c r="CP10" s="49">
        <v>151.718071540138</v>
      </c>
      <c r="CQ10" s="49">
        <v>136.820501756</v>
      </c>
      <c r="CR10" s="49">
        <v>90.277854130416671</v>
      </c>
      <c r="CS10" s="49">
        <v>29.317525365513337</v>
      </c>
      <c r="CT10" s="49">
        <v>23.258798670000001</v>
      </c>
      <c r="CU10" s="49">
        <v>65.585763588956667</v>
      </c>
      <c r="CV10" s="49">
        <v>127.22539045026313</v>
      </c>
      <c r="CW10" s="49">
        <v>168.21075873000001</v>
      </c>
      <c r="CX10" s="49">
        <v>197.55078434888915</v>
      </c>
      <c r="CY10" s="49">
        <v>214.50275989429753</v>
      </c>
      <c r="CZ10" s="49">
        <v>179.33560281648667</v>
      </c>
      <c r="DA10" s="49">
        <v>198.88913558397309</v>
      </c>
      <c r="DB10" s="49">
        <v>154.39804627121231</v>
      </c>
      <c r="DC10" s="49">
        <v>135.27900692419743</v>
      </c>
      <c r="DD10" s="49">
        <v>61.017937486666668</v>
      </c>
      <c r="DE10" s="49">
        <v>46.919141987877175</v>
      </c>
      <c r="DF10" s="49">
        <v>26.854567830000001</v>
      </c>
      <c r="DG10" s="49">
        <v>61.2</v>
      </c>
      <c r="DH10" s="49">
        <v>143.1</v>
      </c>
    </row>
    <row r="11" spans="1:112" ht="15" x14ac:dyDescent="0.25">
      <c r="A11" s="8" t="s">
        <v>5</v>
      </c>
      <c r="B11" s="5">
        <v>18.273996577854817</v>
      </c>
      <c r="C11" s="5">
        <v>8.381116770000002</v>
      </c>
      <c r="D11" s="5">
        <v>21.771094269115046</v>
      </c>
      <c r="E11" s="5">
        <v>22.754390158938055</v>
      </c>
      <c r="F11" s="5">
        <v>22.597446362477879</v>
      </c>
      <c r="G11" s="5">
        <v>27.134468966849891</v>
      </c>
      <c r="H11" s="5">
        <v>23.70579742096643</v>
      </c>
      <c r="I11" s="5">
        <v>22.092725210000001</v>
      </c>
      <c r="J11" s="5">
        <v>19.997266480619473</v>
      </c>
      <c r="K11" s="5">
        <v>20.572526496519174</v>
      </c>
      <c r="L11" s="5">
        <v>24.097824223185839</v>
      </c>
      <c r="M11" s="5">
        <v>22.244719926283182</v>
      </c>
      <c r="N11" s="19">
        <v>22.77800818</v>
      </c>
      <c r="O11" s="6">
        <v>24.437590878495573</v>
      </c>
      <c r="P11" s="5">
        <v>20.220200042035398</v>
      </c>
      <c r="Q11" s="5">
        <v>25.089546180176992</v>
      </c>
      <c r="R11" s="5">
        <v>24.303799266991149</v>
      </c>
      <c r="S11" s="5">
        <v>22.194461812831857</v>
      </c>
      <c r="T11" s="5">
        <v>25.079129772831859</v>
      </c>
      <c r="U11" s="5">
        <v>21.274065306548671</v>
      </c>
      <c r="V11" s="5">
        <v>23.2726697835</v>
      </c>
      <c r="W11" s="5">
        <v>26.24463678632301</v>
      </c>
      <c r="X11" s="5">
        <v>19.057591683274332</v>
      </c>
      <c r="Y11" s="5">
        <v>24.412638950000002</v>
      </c>
      <c r="Z11" s="5">
        <v>26.432592581592917</v>
      </c>
      <c r="AA11" s="5">
        <v>22.782822619380525</v>
      </c>
      <c r="AB11" s="5">
        <v>21.573136948053101</v>
      </c>
      <c r="AC11" s="38">
        <v>24.480665583008847</v>
      </c>
      <c r="AD11" s="38">
        <v>26.541728064513268</v>
      </c>
      <c r="AE11" s="38">
        <v>23.594633207522126</v>
      </c>
      <c r="AF11" s="38">
        <v>24.499522602920354</v>
      </c>
      <c r="AG11" s="38">
        <v>23.614685427522126</v>
      </c>
      <c r="AH11" s="38">
        <v>23.19883186982301</v>
      </c>
      <c r="AI11" s="38">
        <v>23.596959616725666</v>
      </c>
      <c r="AJ11" s="38">
        <v>23.517053381681418</v>
      </c>
      <c r="AK11" s="38">
        <v>22.808558779823009</v>
      </c>
      <c r="AL11" s="38">
        <v>19.65884754159292</v>
      </c>
      <c r="AM11" s="38">
        <v>24.473716411061947</v>
      </c>
      <c r="AN11" s="38">
        <v>23.376588373982305</v>
      </c>
      <c r="AO11" s="38">
        <v>21.438823210353981</v>
      </c>
      <c r="AP11" s="38">
        <v>21.076662052389381</v>
      </c>
      <c r="AQ11" s="38">
        <v>24.908643168165977</v>
      </c>
      <c r="AR11" s="38">
        <v>21.148796889203542</v>
      </c>
      <c r="AS11" s="38">
        <v>24.04569213955752</v>
      </c>
      <c r="AT11" s="38">
        <v>22.689947479999997</v>
      </c>
      <c r="AU11" s="38">
        <v>23.266321929999997</v>
      </c>
      <c r="AV11" s="38">
        <v>18.48507742</v>
      </c>
      <c r="AW11" s="38">
        <v>17.881836810000003</v>
      </c>
      <c r="AX11" s="38">
        <v>20.10651777</v>
      </c>
      <c r="AY11" s="38">
        <v>18.194351990000001</v>
      </c>
      <c r="AZ11" s="38">
        <v>18.493477560000002</v>
      </c>
      <c r="BA11" s="38">
        <v>20.145849630000001</v>
      </c>
      <c r="BB11" s="38">
        <v>16.975172059287885</v>
      </c>
      <c r="BC11" s="38">
        <v>23.782350540000003</v>
      </c>
      <c r="BD11" s="49">
        <v>18.993526210000002</v>
      </c>
      <c r="BE11" s="49">
        <v>23.133703710000006</v>
      </c>
      <c r="BF11" s="49">
        <v>20.183452389999999</v>
      </c>
      <c r="BG11" s="49">
        <v>21.70395315</v>
      </c>
      <c r="BH11" s="49">
        <v>17.828675619999999</v>
      </c>
      <c r="BI11" s="49">
        <v>11.74910918</v>
      </c>
      <c r="BJ11" s="49">
        <v>26.845946849999997</v>
      </c>
      <c r="BK11" s="49">
        <v>20.603563820000002</v>
      </c>
      <c r="BL11" s="49">
        <v>21.011435719999998</v>
      </c>
      <c r="BM11" s="49">
        <v>20.238200379999999</v>
      </c>
      <c r="BN11" s="49">
        <v>21.562691739999998</v>
      </c>
      <c r="BO11" s="49">
        <v>21.069013630000004</v>
      </c>
      <c r="BP11" s="49">
        <v>18.156025400000001</v>
      </c>
      <c r="BQ11" s="49">
        <v>19.069455469999998</v>
      </c>
      <c r="BR11" s="49">
        <v>21.105955649999999</v>
      </c>
      <c r="BS11" s="49">
        <v>18.558581619999998</v>
      </c>
      <c r="BT11" s="49">
        <v>15.543740559999998</v>
      </c>
      <c r="BU11" s="49">
        <v>19.755151340000001</v>
      </c>
      <c r="BV11" s="49">
        <v>18.48738432</v>
      </c>
      <c r="BW11" s="49">
        <v>16.73509327</v>
      </c>
      <c r="BX11" s="49">
        <v>18.179414680000001</v>
      </c>
      <c r="BY11" s="49">
        <v>19.882576140000001</v>
      </c>
      <c r="BZ11" s="49">
        <v>20.648763719999998</v>
      </c>
      <c r="CA11" s="49">
        <v>18.97816985</v>
      </c>
      <c r="CB11" s="49">
        <v>17.365188299999996</v>
      </c>
      <c r="CC11" s="49">
        <v>17.966259689999998</v>
      </c>
      <c r="CD11" s="49">
        <v>17.525053200000002</v>
      </c>
      <c r="CE11" s="49">
        <v>16.459763779999999</v>
      </c>
      <c r="CF11" s="49">
        <v>16.350318100000003</v>
      </c>
      <c r="CG11" s="49">
        <v>16.257200559999998</v>
      </c>
      <c r="CH11" s="49">
        <v>17.13087453</v>
      </c>
      <c r="CI11" s="49">
        <v>15.020582807431097</v>
      </c>
      <c r="CJ11" s="49">
        <v>15.759593449999999</v>
      </c>
      <c r="CK11" s="49">
        <v>19.671224970000001</v>
      </c>
      <c r="CL11" s="49">
        <v>18.384142009999998</v>
      </c>
      <c r="CM11" s="49">
        <v>20.921975239340568</v>
      </c>
      <c r="CN11" s="49">
        <v>13.469660290720302</v>
      </c>
      <c r="CO11" s="49">
        <v>14.208187000000001</v>
      </c>
      <c r="CP11" s="49">
        <v>16.988082590000001</v>
      </c>
      <c r="CQ11" s="49">
        <v>16.185569180000002</v>
      </c>
      <c r="CR11" s="49">
        <v>15.480963809999997</v>
      </c>
      <c r="CS11" s="49">
        <v>16.049267480000001</v>
      </c>
      <c r="CT11" s="49">
        <v>17.213617490000001</v>
      </c>
      <c r="CU11" s="49">
        <v>20.837297619999998</v>
      </c>
      <c r="CV11" s="49">
        <v>17.73156681</v>
      </c>
      <c r="CW11" s="49">
        <v>19.23104412</v>
      </c>
      <c r="CX11" s="49">
        <v>19.142402869246379</v>
      </c>
      <c r="CY11" s="49">
        <v>17.183221670753621</v>
      </c>
      <c r="CZ11" s="49">
        <v>18.408863619999998</v>
      </c>
      <c r="DA11" s="49">
        <v>21.226462259999998</v>
      </c>
      <c r="DB11" s="49">
        <v>18.135395510000002</v>
      </c>
      <c r="DC11" s="49">
        <v>10.835813679999999</v>
      </c>
      <c r="DD11" s="49">
        <v>22.602359400000001</v>
      </c>
      <c r="DE11" s="49">
        <v>18.36399728</v>
      </c>
      <c r="DF11" s="49">
        <v>16.479469549999997</v>
      </c>
      <c r="DG11" s="49">
        <v>20.8</v>
      </c>
      <c r="DH11" s="49">
        <v>18.399999999999999</v>
      </c>
    </row>
    <row r="12" spans="1:112" ht="15" x14ac:dyDescent="0.25">
      <c r="A12" s="24" t="s">
        <v>7</v>
      </c>
      <c r="B12" s="25">
        <v>64.099999999999994</v>
      </c>
      <c r="C12" s="25">
        <v>50.6</v>
      </c>
      <c r="D12" s="25">
        <v>66.400000000000006</v>
      </c>
      <c r="E12" s="25">
        <v>56.2</v>
      </c>
      <c r="F12" s="25">
        <v>55.5</v>
      </c>
      <c r="G12" s="25">
        <v>57.2</v>
      </c>
      <c r="H12" s="25">
        <v>47.1</v>
      </c>
      <c r="I12" s="25">
        <v>73</v>
      </c>
      <c r="J12" s="25">
        <v>45.5</v>
      </c>
      <c r="K12" s="25">
        <v>62.5</v>
      </c>
      <c r="L12" s="25">
        <v>62.7</v>
      </c>
      <c r="M12" s="25">
        <v>82.6</v>
      </c>
      <c r="N12" s="27">
        <v>74.2</v>
      </c>
      <c r="O12" s="25">
        <v>73.3</v>
      </c>
      <c r="P12" s="25">
        <v>76.5</v>
      </c>
      <c r="Q12" s="25">
        <v>61.2</v>
      </c>
      <c r="R12" s="25">
        <v>54.1</v>
      </c>
      <c r="S12" s="25">
        <v>46.5</v>
      </c>
      <c r="T12" s="25">
        <v>40</v>
      </c>
      <c r="U12" s="25">
        <v>38.9</v>
      </c>
      <c r="V12" s="25">
        <v>99.3</v>
      </c>
      <c r="W12" s="23">
        <v>119.7</v>
      </c>
      <c r="X12" s="23">
        <v>116.1</v>
      </c>
      <c r="Y12" s="23">
        <v>42</v>
      </c>
      <c r="Z12" s="23">
        <v>56.2</v>
      </c>
      <c r="AA12" s="23">
        <v>17.5</v>
      </c>
      <c r="AB12" s="23">
        <v>15.7</v>
      </c>
      <c r="AC12" s="39">
        <v>9.9</v>
      </c>
      <c r="AD12" s="39">
        <v>23.3</v>
      </c>
      <c r="AE12" s="39">
        <v>28.4</v>
      </c>
      <c r="AF12" s="39">
        <v>21</v>
      </c>
      <c r="AG12" s="39">
        <v>19.3</v>
      </c>
      <c r="AH12" s="39">
        <v>20.5</v>
      </c>
      <c r="AI12" s="39">
        <v>24.3</v>
      </c>
      <c r="AJ12" s="39">
        <v>16.8</v>
      </c>
      <c r="AK12" s="39">
        <v>15.1</v>
      </c>
      <c r="AL12" s="39">
        <v>13.4</v>
      </c>
      <c r="AM12" s="39">
        <v>10.199999999999999</v>
      </c>
      <c r="AN12" s="39">
        <v>14.1</v>
      </c>
      <c r="AO12" s="39">
        <v>8</v>
      </c>
      <c r="AP12" s="39">
        <v>12.6</v>
      </c>
      <c r="AQ12" s="39">
        <v>12.7</v>
      </c>
      <c r="AR12" s="39">
        <v>7</v>
      </c>
      <c r="AS12" s="39">
        <v>7.8</v>
      </c>
      <c r="AT12" s="39">
        <v>8.5</v>
      </c>
      <c r="AU12" s="39">
        <v>14.6</v>
      </c>
      <c r="AV12" s="39">
        <v>13.5</v>
      </c>
      <c r="AW12" s="39">
        <v>12.8</v>
      </c>
      <c r="AX12" s="39">
        <v>13.8</v>
      </c>
      <c r="AY12" s="39">
        <v>11.6</v>
      </c>
      <c r="AZ12" s="39">
        <v>11.3</v>
      </c>
      <c r="BA12" s="39">
        <v>13.1</v>
      </c>
      <c r="BB12" s="39">
        <v>9.3000000000000007</v>
      </c>
      <c r="BC12" s="39">
        <v>9.8000000000000007</v>
      </c>
      <c r="BD12" s="39">
        <v>7.5</v>
      </c>
      <c r="BE12" s="39">
        <v>5.5</v>
      </c>
      <c r="BF12" s="39">
        <v>6.5</v>
      </c>
      <c r="BG12" s="39">
        <v>11.3</v>
      </c>
      <c r="BH12" s="39">
        <v>8.9</v>
      </c>
      <c r="BI12" s="39">
        <v>8</v>
      </c>
      <c r="BJ12" s="39">
        <v>9.3000000000000007</v>
      </c>
      <c r="BK12" s="39">
        <v>7.6</v>
      </c>
      <c r="BL12" s="39">
        <v>8</v>
      </c>
      <c r="BM12" s="39">
        <v>9.6999999999999993</v>
      </c>
      <c r="BN12" s="39">
        <v>8.1999999999999993</v>
      </c>
      <c r="BO12" s="39">
        <v>9.1</v>
      </c>
      <c r="BP12" s="39">
        <v>6</v>
      </c>
      <c r="BQ12" s="39">
        <v>6.2</v>
      </c>
      <c r="BR12" s="39">
        <v>4.8</v>
      </c>
      <c r="BS12" s="39">
        <v>9.4</v>
      </c>
      <c r="BT12" s="39">
        <v>10.9</v>
      </c>
      <c r="BU12" s="39">
        <v>9.5</v>
      </c>
      <c r="BV12" s="39">
        <v>8.734572</v>
      </c>
      <c r="BW12" s="39">
        <v>5.8349640000000003</v>
      </c>
      <c r="BX12" s="39">
        <v>9.1982990000000004</v>
      </c>
      <c r="BY12" s="39">
        <v>10.464718</v>
      </c>
      <c r="BZ12" s="39">
        <v>4.5063789999999999</v>
      </c>
      <c r="CA12" s="39">
        <v>6.1113989999999996</v>
      </c>
      <c r="CB12" s="39">
        <v>2.5967169999999999</v>
      </c>
      <c r="CC12" s="39">
        <v>2.5435910000000002</v>
      </c>
      <c r="CD12" s="39">
        <v>2.4929169999999998</v>
      </c>
      <c r="CE12" s="39">
        <v>3.7149049999999999</v>
      </c>
      <c r="CF12" s="39">
        <v>2.9458410000000002</v>
      </c>
      <c r="CG12" s="39">
        <v>3.8985120000000002</v>
      </c>
      <c r="CH12" s="39">
        <v>3.5311210000000002</v>
      </c>
      <c r="CI12" s="39">
        <v>3.198032</v>
      </c>
      <c r="CJ12" s="39">
        <v>3.574363</v>
      </c>
      <c r="CK12" s="39">
        <v>2.3318409999999998</v>
      </c>
      <c r="CL12" s="39">
        <v>3.8642509999999999</v>
      </c>
      <c r="CM12" s="39">
        <v>2.3064010000000001</v>
      </c>
      <c r="CN12" s="39">
        <v>1.231895</v>
      </c>
      <c r="CO12" s="39">
        <v>0.92531799999999997</v>
      </c>
      <c r="CP12" s="39">
        <v>0.85166399999999998</v>
      </c>
      <c r="CQ12" s="39">
        <v>3.2422179999999998</v>
      </c>
      <c r="CR12" s="39">
        <v>3.738801</v>
      </c>
      <c r="CS12" s="39">
        <v>2.5201609999999999</v>
      </c>
      <c r="CT12" s="39">
        <v>3.1711119999999999</v>
      </c>
      <c r="CU12" s="39">
        <v>2.7478319999999998</v>
      </c>
      <c r="CV12" s="39">
        <v>3.020635</v>
      </c>
      <c r="CW12" s="39">
        <v>2.77529</v>
      </c>
      <c r="CX12" s="39">
        <v>4.6924650000000003</v>
      </c>
      <c r="CY12" s="39">
        <v>2.058484</v>
      </c>
      <c r="CZ12" s="39">
        <v>1.3377600000000001</v>
      </c>
      <c r="DA12" s="39">
        <v>0.66405499999999995</v>
      </c>
      <c r="DB12" s="39">
        <v>0.595947</v>
      </c>
      <c r="DC12" s="39">
        <v>2.343172</v>
      </c>
      <c r="DD12" s="39">
        <v>3.4715690000000001</v>
      </c>
      <c r="DE12" s="39">
        <v>3.455174</v>
      </c>
      <c r="DF12" s="39">
        <v>2.8055249999999998</v>
      </c>
      <c r="DG12" s="39">
        <v>2.7</v>
      </c>
      <c r="DH12" s="39">
        <v>2.9</v>
      </c>
    </row>
    <row r="13" spans="1:112" ht="15" x14ac:dyDescent="0.25">
      <c r="A13" s="15" t="s">
        <v>6</v>
      </c>
      <c r="B13" s="20">
        <v>174.1</v>
      </c>
      <c r="C13" s="20">
        <v>29.5</v>
      </c>
      <c r="D13" s="20">
        <v>210.5</v>
      </c>
      <c r="E13" s="20">
        <v>262.2</v>
      </c>
      <c r="F13" s="20">
        <v>279.5</v>
      </c>
      <c r="G13" s="20">
        <v>250.4</v>
      </c>
      <c r="H13" s="20">
        <v>224.1</v>
      </c>
      <c r="I13" s="20">
        <v>227.6</v>
      </c>
      <c r="J13" s="20">
        <v>118.7</v>
      </c>
      <c r="K13" s="20">
        <v>151.69999999999999</v>
      </c>
      <c r="L13" s="20">
        <v>328.9</v>
      </c>
      <c r="M13" s="20">
        <v>311.7</v>
      </c>
      <c r="N13" s="21">
        <v>327.9</v>
      </c>
      <c r="O13" s="20">
        <v>339.6</v>
      </c>
      <c r="P13" s="20">
        <v>378</v>
      </c>
      <c r="Q13" s="20">
        <v>335.1</v>
      </c>
      <c r="R13" s="20">
        <v>301.8</v>
      </c>
      <c r="S13" s="20">
        <v>261.39999999999998</v>
      </c>
      <c r="T13" s="20">
        <v>268.39999999999998</v>
      </c>
      <c r="U13" s="20">
        <v>204.4</v>
      </c>
      <c r="V13" s="20">
        <v>273.7</v>
      </c>
      <c r="W13" s="12">
        <v>305.60000000000002</v>
      </c>
      <c r="X13" s="11">
        <v>261.60000000000002</v>
      </c>
      <c r="Y13" s="11">
        <v>258.7</v>
      </c>
      <c r="Z13" s="11">
        <v>200.4</v>
      </c>
      <c r="AA13" s="11">
        <v>172.6</v>
      </c>
      <c r="AB13" s="11">
        <v>152.5</v>
      </c>
      <c r="AC13" s="39">
        <v>227.3</v>
      </c>
      <c r="AD13" s="39">
        <v>282.89999999999998</v>
      </c>
      <c r="AE13" s="39">
        <v>281.10000000000002</v>
      </c>
      <c r="AF13" s="39">
        <v>263</v>
      </c>
      <c r="AG13" s="39">
        <v>231</v>
      </c>
      <c r="AH13" s="39">
        <v>181.3</v>
      </c>
      <c r="AI13" s="39">
        <v>250.4</v>
      </c>
      <c r="AJ13" s="39">
        <v>212.1</v>
      </c>
      <c r="AK13" s="39">
        <v>194.5</v>
      </c>
      <c r="AL13" s="39">
        <v>132</v>
      </c>
      <c r="AM13" s="39">
        <v>190.4</v>
      </c>
      <c r="AN13" s="39">
        <v>296.2</v>
      </c>
      <c r="AO13" s="39">
        <v>181.3</v>
      </c>
      <c r="AP13" s="39">
        <v>298.10000000000002</v>
      </c>
      <c r="AQ13" s="39">
        <v>252.8</v>
      </c>
      <c r="AR13" s="39">
        <v>223.5</v>
      </c>
      <c r="AS13" s="39">
        <v>237.3</v>
      </c>
      <c r="AT13" s="39">
        <v>226.9</v>
      </c>
      <c r="AU13" s="39">
        <v>334.3</v>
      </c>
      <c r="AV13" s="39">
        <v>256.39999999999998</v>
      </c>
      <c r="AW13" s="39">
        <v>263.39999999999998</v>
      </c>
      <c r="AX13" s="39">
        <v>290.3</v>
      </c>
      <c r="AY13" s="39">
        <v>245.9</v>
      </c>
      <c r="AZ13" s="39">
        <v>248.1</v>
      </c>
      <c r="BA13" s="39">
        <v>341.2</v>
      </c>
      <c r="BB13" s="39">
        <v>427.1</v>
      </c>
      <c r="BC13" s="39">
        <v>465.1</v>
      </c>
      <c r="BD13" s="39">
        <v>327.8</v>
      </c>
      <c r="BE13" s="39">
        <v>374.5</v>
      </c>
      <c r="BF13" s="39">
        <v>352</v>
      </c>
      <c r="BG13" s="39">
        <v>409.6</v>
      </c>
      <c r="BH13" s="39">
        <v>320.60000000000002</v>
      </c>
      <c r="BI13" s="39">
        <v>303.5</v>
      </c>
      <c r="BJ13" s="39">
        <v>408.5</v>
      </c>
      <c r="BK13" s="39">
        <v>356.5</v>
      </c>
      <c r="BL13" s="39">
        <v>403.8</v>
      </c>
      <c r="BM13" s="39">
        <v>417.6</v>
      </c>
      <c r="BN13" s="39">
        <v>436.8</v>
      </c>
      <c r="BO13" s="39">
        <v>448.5</v>
      </c>
      <c r="BP13" s="39">
        <v>412</v>
      </c>
      <c r="BQ13" s="39">
        <v>360</v>
      </c>
      <c r="BR13" s="39">
        <v>333.2</v>
      </c>
      <c r="BS13" s="39">
        <v>373.3</v>
      </c>
      <c r="BT13" s="39">
        <v>361.3</v>
      </c>
      <c r="BU13" s="39">
        <v>332.6</v>
      </c>
      <c r="BV13" s="39">
        <v>356.37004317999993</v>
      </c>
      <c r="BW13" s="39">
        <v>211.44687382000004</v>
      </c>
      <c r="BX13" s="39">
        <v>291.43152327999996</v>
      </c>
      <c r="BY13" s="39">
        <v>362.73468694999997</v>
      </c>
      <c r="BZ13" s="39">
        <v>368.73667804000002</v>
      </c>
      <c r="CA13" s="39">
        <v>325.46666676000001</v>
      </c>
      <c r="CB13" s="39">
        <v>338.59423547</v>
      </c>
      <c r="CC13" s="39">
        <v>236.79940951999998</v>
      </c>
      <c r="CD13" s="39">
        <v>279.62645733000005</v>
      </c>
      <c r="CE13" s="39">
        <v>162.13970626000003</v>
      </c>
      <c r="CF13" s="39">
        <v>168.85298134000001</v>
      </c>
      <c r="CG13" s="39">
        <v>235.89860288</v>
      </c>
      <c r="CH13" s="39">
        <v>239.20393206999998</v>
      </c>
      <c r="CI13" s="39">
        <v>238.3</v>
      </c>
      <c r="CJ13" s="39">
        <v>241.20120421000001</v>
      </c>
      <c r="CK13" s="39">
        <v>272.53364844999999</v>
      </c>
      <c r="CL13" s="39">
        <v>276.29151151999997</v>
      </c>
      <c r="CM13" s="39">
        <v>257.91420199999999</v>
      </c>
      <c r="CN13" s="39">
        <v>119.99109027000002</v>
      </c>
      <c r="CO13" s="39">
        <v>-3.782159519999996</v>
      </c>
      <c r="CP13" s="39">
        <v>110.58318288999999</v>
      </c>
      <c r="CQ13" s="39">
        <v>93.889933079999992</v>
      </c>
      <c r="CR13" s="39">
        <v>198.83785564999999</v>
      </c>
      <c r="CS13" s="39">
        <v>101.37184620000001</v>
      </c>
      <c r="CT13" s="39">
        <v>266.25506517000002</v>
      </c>
      <c r="CU13" s="39">
        <v>299.70640442000001</v>
      </c>
      <c r="CV13" s="39">
        <v>298.71529776</v>
      </c>
      <c r="CW13" s="39">
        <v>311.38257756000002</v>
      </c>
      <c r="CX13" s="39">
        <v>356.48170441999997</v>
      </c>
      <c r="CY13" s="39">
        <v>289.98682834000005</v>
      </c>
      <c r="CZ13" s="39">
        <v>253.05778499000002</v>
      </c>
      <c r="DA13" s="39">
        <v>294.39627992999999</v>
      </c>
      <c r="DB13" s="39">
        <v>249.9</v>
      </c>
      <c r="DC13" s="39">
        <v>281.68429782999999</v>
      </c>
      <c r="DD13" s="39">
        <v>282.52522981999999</v>
      </c>
      <c r="DE13" s="39">
        <v>293.85330489</v>
      </c>
      <c r="DF13" s="39">
        <v>204.23513032</v>
      </c>
      <c r="DG13" s="39">
        <v>254.7</v>
      </c>
      <c r="DH13" s="39">
        <v>221.8</v>
      </c>
    </row>
    <row r="14" spans="1:112" ht="15" x14ac:dyDescent="0.25">
      <c r="A14" s="2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1"/>
      <c r="O14" s="20"/>
      <c r="P14" s="20"/>
      <c r="Q14" s="20"/>
      <c r="R14" s="20"/>
      <c r="S14" s="20"/>
      <c r="T14" s="20"/>
      <c r="U14" s="20"/>
      <c r="V14" s="20"/>
      <c r="W14" s="35"/>
      <c r="X14" s="34"/>
      <c r="Y14" s="34"/>
      <c r="Z14" s="34"/>
      <c r="AA14" s="34"/>
      <c r="AB14" s="34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</row>
    <row r="15" spans="1:112" ht="15" x14ac:dyDescent="0.25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1"/>
      <c r="O15" s="20"/>
      <c r="P15" s="20"/>
      <c r="Q15" s="20"/>
      <c r="R15" s="20"/>
      <c r="S15" s="20"/>
      <c r="T15" s="20"/>
      <c r="U15" s="20"/>
      <c r="V15" s="20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</row>
    <row r="16" spans="1:112" x14ac:dyDescent="0.2">
      <c r="A16" s="31" t="s">
        <v>13</v>
      </c>
      <c r="B16" s="32">
        <f>SUM(B3:B11)+B12+B13</f>
        <v>628.13131182380982</v>
      </c>
      <c r="C16" s="32">
        <f t="shared" ref="C16:Z16" si="0">SUM(C3:C11)+C12+C13</f>
        <v>458.73439909864499</v>
      </c>
      <c r="D16" s="32">
        <f t="shared" si="0"/>
        <v>706.89166760101546</v>
      </c>
      <c r="E16" s="32">
        <f t="shared" si="0"/>
        <v>928.63408383310798</v>
      </c>
      <c r="F16" s="32">
        <f t="shared" si="0"/>
        <v>939.10997850827516</v>
      </c>
      <c r="G16" s="32">
        <f t="shared" si="0"/>
        <v>943.10665287476206</v>
      </c>
      <c r="H16" s="32">
        <f t="shared" si="0"/>
        <v>903.96604176641256</v>
      </c>
      <c r="I16" s="32">
        <f t="shared" si="0"/>
        <v>879.23955997845258</v>
      </c>
      <c r="J16" s="32">
        <f t="shared" si="0"/>
        <v>713.39720844278759</v>
      </c>
      <c r="K16" s="32">
        <f t="shared" si="0"/>
        <v>742.59017785771266</v>
      </c>
      <c r="L16" s="32">
        <f t="shared" si="0"/>
        <v>1119.2723857881078</v>
      </c>
      <c r="M16" s="32">
        <f t="shared" si="0"/>
        <v>999.6002361864405</v>
      </c>
      <c r="N16" s="33">
        <f t="shared" si="0"/>
        <v>1070.5761243817831</v>
      </c>
      <c r="O16" s="32">
        <f t="shared" si="0"/>
        <v>1063.6579657217317</v>
      </c>
      <c r="P16" s="32">
        <f t="shared" si="0"/>
        <v>1120.0782091175474</v>
      </c>
      <c r="Q16" s="32">
        <f t="shared" si="0"/>
        <v>1090.7053869585088</v>
      </c>
      <c r="R16" s="32">
        <f t="shared" si="0"/>
        <v>1060.7704769129871</v>
      </c>
      <c r="S16" s="32">
        <f t="shared" si="0"/>
        <v>995.35862779312902</v>
      </c>
      <c r="T16" s="32">
        <f t="shared" si="0"/>
        <v>981.99177176703574</v>
      </c>
      <c r="U16" s="32">
        <f t="shared" si="0"/>
        <v>878.622524625952</v>
      </c>
      <c r="V16" s="32">
        <f t="shared" si="0"/>
        <v>967.67346412590859</v>
      </c>
      <c r="W16" s="32">
        <f t="shared" si="0"/>
        <v>1062.3259656516718</v>
      </c>
      <c r="X16" s="32">
        <f t="shared" si="0"/>
        <v>1076.1484900212977</v>
      </c>
      <c r="Y16" s="32">
        <f t="shared" si="0"/>
        <v>965.45099679624514</v>
      </c>
      <c r="Z16" s="36">
        <f t="shared" si="0"/>
        <v>927.67394699833199</v>
      </c>
      <c r="AA16" s="36">
        <f>SUM(AA3:AA11)+AA12+AA13</f>
        <v>850.10225635776533</v>
      </c>
      <c r="AB16" s="36">
        <f>SUM(AB3:AB11)+AB12+AB13</f>
        <v>770.01039277677637</v>
      </c>
      <c r="AC16" s="36">
        <f>SUM(AC3:AC11)+AC12+AC13</f>
        <v>965.71128261643912</v>
      </c>
      <c r="AD16" s="36">
        <f>SUM(AD3:AD11)+AD12+AD13</f>
        <v>1144.5064270468492</v>
      </c>
      <c r="AE16" s="36">
        <f>SUM(AE3:AE11)+AE12+AE13</f>
        <v>1208.8226453172167</v>
      </c>
      <c r="AF16" s="36">
        <f t="shared" ref="AF16:AJ16" si="1">SUM(AF3:AF11)+AF12+AF13</f>
        <v>1096.1341209446209</v>
      </c>
      <c r="AG16" s="36">
        <f t="shared" si="1"/>
        <v>1029.3897482920561</v>
      </c>
      <c r="AH16" s="36">
        <f t="shared" si="1"/>
        <v>821.11643685182116</v>
      </c>
      <c r="AI16" s="36">
        <f t="shared" si="1"/>
        <v>1099.1972724920599</v>
      </c>
      <c r="AJ16" s="36">
        <f t="shared" si="1"/>
        <v>914.87077690689125</v>
      </c>
      <c r="AK16" s="36">
        <v>1023.3</v>
      </c>
      <c r="AL16" s="36">
        <v>786.8</v>
      </c>
      <c r="AM16" s="36">
        <v>796.3</v>
      </c>
      <c r="AN16" s="36">
        <v>962.8</v>
      </c>
      <c r="AO16" s="36">
        <v>937.8</v>
      </c>
      <c r="AP16" s="36">
        <v>1001.1</v>
      </c>
      <c r="AQ16" s="36">
        <v>1151</v>
      </c>
      <c r="AR16" s="36">
        <v>911.8</v>
      </c>
      <c r="AS16" s="36">
        <v>876.4</v>
      </c>
      <c r="AT16" s="36">
        <v>847.3</v>
      </c>
      <c r="AU16" s="36">
        <v>1135.3</v>
      </c>
      <c r="AV16" s="36">
        <v>936.4</v>
      </c>
      <c r="AW16" s="36">
        <v>853.2</v>
      </c>
      <c r="AX16" s="36">
        <v>956.2</v>
      </c>
      <c r="AY16" s="36">
        <v>908.1</v>
      </c>
      <c r="AZ16" s="36">
        <v>857.6</v>
      </c>
      <c r="BA16" s="36">
        <v>1118.7</v>
      </c>
      <c r="BB16" s="36">
        <v>1133.3</v>
      </c>
      <c r="BC16" s="36">
        <v>1261.3</v>
      </c>
      <c r="BD16" s="36">
        <v>1149.5999999999999</v>
      </c>
      <c r="BE16" s="36">
        <v>1327.7</v>
      </c>
      <c r="BF16" s="36">
        <v>1082.9000000000001</v>
      </c>
      <c r="BG16" s="36">
        <v>1209.5999999999999</v>
      </c>
      <c r="BH16" s="36">
        <v>979</v>
      </c>
      <c r="BI16" s="36">
        <v>1000.2</v>
      </c>
      <c r="BJ16" s="36">
        <v>1107.8</v>
      </c>
      <c r="BK16" s="36">
        <v>1136.5</v>
      </c>
      <c r="BL16" s="36">
        <v>1168.4000000000001</v>
      </c>
      <c r="BM16" s="36">
        <v>1282.7</v>
      </c>
      <c r="BN16" s="36">
        <v>1293.5999999999999</v>
      </c>
      <c r="BO16" s="36">
        <v>1282.2</v>
      </c>
      <c r="BP16" s="36">
        <v>1217.7</v>
      </c>
      <c r="BQ16" s="36">
        <v>1115.5</v>
      </c>
      <c r="BR16" s="36">
        <v>1049.5</v>
      </c>
      <c r="BS16" s="36">
        <v>1129.4000000000001</v>
      </c>
      <c r="BT16" s="36">
        <v>1065.8</v>
      </c>
      <c r="BU16" s="36">
        <v>1110</v>
      </c>
      <c r="BV16" s="50">
        <v>1141.4000000000001</v>
      </c>
      <c r="BW16" s="50">
        <v>755.5574098087036</v>
      </c>
      <c r="BX16" s="50">
        <v>1151.9085005835332</v>
      </c>
      <c r="BY16" s="50">
        <v>1185.9465694800001</v>
      </c>
      <c r="BZ16" s="50">
        <v>1144.3816493186805</v>
      </c>
      <c r="CA16" s="50">
        <v>1142.7427690208649</v>
      </c>
      <c r="CB16" s="50">
        <v>1043.6025873158571</v>
      </c>
      <c r="CC16" s="50">
        <v>802.8398667638146</v>
      </c>
      <c r="CD16" s="50">
        <v>925.11363205438784</v>
      </c>
      <c r="CE16" s="50">
        <v>722.1248448731659</v>
      </c>
      <c r="CF16" s="50">
        <v>774.53433897601246</v>
      </c>
      <c r="CG16" s="50">
        <v>877.30613136759939</v>
      </c>
      <c r="CH16" s="50">
        <v>761.7</v>
      </c>
      <c r="CI16" s="50">
        <v>788.3861846727832</v>
      </c>
      <c r="CJ16" s="50">
        <v>876.53930660031403</v>
      </c>
      <c r="CK16" s="50">
        <v>989.50486354999998</v>
      </c>
      <c r="CL16" s="50">
        <v>1033.6322472236602</v>
      </c>
      <c r="CM16" s="50">
        <v>1023.9783040205205</v>
      </c>
      <c r="CN16" s="50">
        <v>695.03369130905742</v>
      </c>
      <c r="CO16" s="50">
        <v>316.51213002556534</v>
      </c>
      <c r="CP16" s="50">
        <v>555.13047176932264</v>
      </c>
      <c r="CQ16" s="50">
        <v>774.43490798628261</v>
      </c>
      <c r="CR16" s="50">
        <v>912.08341498349841</v>
      </c>
      <c r="CS16" s="50">
        <v>631.76148384458054</v>
      </c>
      <c r="CT16" s="50">
        <v>840.6</v>
      </c>
      <c r="CU16" s="50">
        <v>1086.2227121928067</v>
      </c>
      <c r="CV16" s="50">
        <v>1090.6903587886441</v>
      </c>
      <c r="CW16" s="50">
        <v>1143.3998099400001</v>
      </c>
      <c r="CX16" s="50">
        <v>1160.0516648984712</v>
      </c>
      <c r="CY16" s="50">
        <v>1056.0715845481711</v>
      </c>
      <c r="CZ16" s="50">
        <v>828.87671821409936</v>
      </c>
      <c r="DA16" s="50">
        <v>1004.8938005771752</v>
      </c>
      <c r="DB16" s="50">
        <v>787.00935365317662</v>
      </c>
      <c r="DC16" s="50">
        <v>1013.359096574506</v>
      </c>
      <c r="DD16" s="50">
        <v>930.1302630540772</v>
      </c>
      <c r="DE16" s="50">
        <v>954.02102013522563</v>
      </c>
      <c r="DF16" s="50">
        <v>782.1</v>
      </c>
      <c r="DG16" s="50">
        <v>911.1</v>
      </c>
      <c r="DH16" s="50">
        <v>1065.4000000000001</v>
      </c>
    </row>
    <row r="17" spans="1:112" ht="15" x14ac:dyDescent="0.25">
      <c r="A17" s="7" t="s">
        <v>11</v>
      </c>
      <c r="B17" s="30"/>
      <c r="N17" s="29"/>
      <c r="AH17" s="42"/>
      <c r="BV17" s="49">
        <v>-258.10500000000002</v>
      </c>
      <c r="BW17" s="49">
        <v>-258.10500000000002</v>
      </c>
      <c r="BX17" s="49">
        <v>-258.10500000000002</v>
      </c>
      <c r="BY17" s="49">
        <v>-260.20335</v>
      </c>
      <c r="BZ17" s="49">
        <v>-260.20335</v>
      </c>
      <c r="CA17" s="49">
        <v>-260.20335</v>
      </c>
      <c r="CB17" s="49">
        <v>-260.20335</v>
      </c>
      <c r="CC17" s="49">
        <v>-260.20335</v>
      </c>
      <c r="CD17" s="49">
        <v>-260.20335</v>
      </c>
      <c r="CE17" s="49">
        <v>-260.20335</v>
      </c>
      <c r="CF17" s="49">
        <v>-260.20335</v>
      </c>
      <c r="CG17" s="49">
        <v>-260.20335</v>
      </c>
      <c r="CH17" s="49">
        <v>-260.20335</v>
      </c>
      <c r="CI17" s="49">
        <v>-260.20335</v>
      </c>
      <c r="CJ17" s="49">
        <v>-260.20335</v>
      </c>
      <c r="CK17" s="49">
        <v>-261.19600000000003</v>
      </c>
      <c r="CL17" s="49">
        <v>-261.19600000000003</v>
      </c>
      <c r="CM17" s="49">
        <v>-261.19600000000003</v>
      </c>
      <c r="CN17" s="49">
        <v>-261.19600000000003</v>
      </c>
      <c r="CO17" s="49">
        <v>-261.19600000000003</v>
      </c>
      <c r="CP17" s="49">
        <v>-261.19600000000003</v>
      </c>
      <c r="CQ17" s="49">
        <v>-261.19600000000003</v>
      </c>
      <c r="CR17" s="49">
        <v>-261.19600000000003</v>
      </c>
      <c r="CS17" s="49">
        <v>-261.19600000000003</v>
      </c>
      <c r="CT17" s="49">
        <v>-261.19600000000003</v>
      </c>
      <c r="CU17" s="49">
        <v>-261.19600000000003</v>
      </c>
      <c r="CV17" s="49">
        <v>-261.19600000000003</v>
      </c>
      <c r="CW17" s="49">
        <v>-267.38</v>
      </c>
      <c r="CX17" s="49">
        <v>-267.38</v>
      </c>
      <c r="CY17" s="49">
        <v>-267.38</v>
      </c>
      <c r="CZ17" s="49">
        <v>-267.38</v>
      </c>
      <c r="DA17" s="49">
        <v>-267.38</v>
      </c>
      <c r="DB17" s="49">
        <v>-267.39999999999998</v>
      </c>
      <c r="DC17" s="49">
        <v>-267.38153199999999</v>
      </c>
      <c r="DD17" s="49">
        <v>-267.38153199999999</v>
      </c>
      <c r="DE17" s="49">
        <v>-267.38135199999999</v>
      </c>
      <c r="DF17" s="49">
        <v>-267.38135199999999</v>
      </c>
      <c r="DG17" s="49">
        <v>-267.39999999999998</v>
      </c>
      <c r="DH17" s="49">
        <v>-267.39999999999998</v>
      </c>
    </row>
    <row r="18" spans="1:112" s="3" customFormat="1" ht="13.5" thickBot="1" x14ac:dyDescent="0.25">
      <c r="A18" s="43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BV18" s="46">
        <v>883.29500000000007</v>
      </c>
      <c r="BW18" s="46">
        <v>497.45240980870358</v>
      </c>
      <c r="BX18" s="46">
        <v>893.80350058353315</v>
      </c>
      <c r="BY18" s="46">
        <v>925.74321948000011</v>
      </c>
      <c r="BZ18" s="46">
        <v>884.1782993186805</v>
      </c>
      <c r="CA18" s="46">
        <v>882.5394190208649</v>
      </c>
      <c r="CB18" s="46">
        <v>783.39923731585714</v>
      </c>
      <c r="CC18" s="46">
        <v>542.6365167638146</v>
      </c>
      <c r="CD18" s="46">
        <v>664.91028205438784</v>
      </c>
      <c r="CE18" s="46">
        <v>461.9214948731659</v>
      </c>
      <c r="CF18" s="46">
        <v>514.33098897601246</v>
      </c>
      <c r="CG18" s="46">
        <v>617.10278136759939</v>
      </c>
      <c r="CH18" s="46">
        <v>501.49665000000005</v>
      </c>
      <c r="CI18" s="46">
        <v>528.1828346727832</v>
      </c>
      <c r="CJ18" s="46">
        <v>616.33595660031403</v>
      </c>
      <c r="CK18" s="46">
        <v>728.30886354999996</v>
      </c>
      <c r="CL18" s="46">
        <v>772.43624722366019</v>
      </c>
      <c r="CM18" s="46">
        <v>762.78230402052043</v>
      </c>
      <c r="CN18" s="46">
        <v>433.83769130905739</v>
      </c>
      <c r="CO18" s="46">
        <v>55.316130025565315</v>
      </c>
      <c r="CP18" s="46">
        <v>293.93447176932261</v>
      </c>
      <c r="CQ18" s="46">
        <v>513.23890798628258</v>
      </c>
      <c r="CR18" s="46">
        <v>650.88741498349839</v>
      </c>
      <c r="CS18" s="46">
        <v>370.56548384458051</v>
      </c>
      <c r="CT18" s="46">
        <v>579.404</v>
      </c>
      <c r="CU18" s="46">
        <v>825.02671219280671</v>
      </c>
      <c r="CV18" s="46">
        <v>829.49435878864404</v>
      </c>
      <c r="CW18" s="46">
        <v>876.01980994000007</v>
      </c>
      <c r="CX18" s="46">
        <v>892.67166489847125</v>
      </c>
      <c r="CY18" s="46">
        <v>788.69158454817114</v>
      </c>
      <c r="CZ18" s="46">
        <v>561.49671821409936</v>
      </c>
      <c r="DA18" s="46">
        <v>737.51380057717518</v>
      </c>
      <c r="DB18" s="46">
        <v>519.61080800000002</v>
      </c>
      <c r="DC18" s="46">
        <v>745.977564574506</v>
      </c>
      <c r="DD18" s="46">
        <v>662.74873105407721</v>
      </c>
      <c r="DE18" s="46">
        <v>686.63966813522563</v>
      </c>
      <c r="DF18" s="46">
        <v>514.71864800000003</v>
      </c>
      <c r="DG18" s="46">
        <v>643.79999999999995</v>
      </c>
      <c r="DH18" s="46">
        <v>798</v>
      </c>
    </row>
    <row r="19" spans="1:112" ht="13.5" thickTop="1" x14ac:dyDescent="0.2">
      <c r="N19" s="10"/>
      <c r="O19" s="10"/>
      <c r="P19" s="10"/>
      <c r="Q19" s="10"/>
      <c r="R19" s="10"/>
      <c r="S19" s="10"/>
      <c r="T19" s="10"/>
      <c r="U19" s="10"/>
      <c r="V19" s="10"/>
    </row>
    <row r="20" spans="1:112" x14ac:dyDescent="0.2">
      <c r="N20" s="10"/>
      <c r="O20" s="10"/>
      <c r="P20" s="10"/>
      <c r="Q20" s="10"/>
      <c r="R20" s="10"/>
      <c r="S20" s="10"/>
      <c r="T20" s="10"/>
      <c r="U20" s="10"/>
      <c r="V20" s="10"/>
    </row>
    <row r="21" spans="1:112" x14ac:dyDescent="0.2">
      <c r="N21" s="10"/>
      <c r="O21" s="10"/>
      <c r="P21" s="10"/>
      <c r="Q21" s="10"/>
      <c r="R21" s="10"/>
      <c r="S21" s="10"/>
      <c r="T21" s="10"/>
      <c r="U21" s="10"/>
      <c r="V21" s="10"/>
    </row>
    <row r="22" spans="1:112" x14ac:dyDescent="0.2">
      <c r="N22" s="10"/>
      <c r="O22" s="10"/>
      <c r="P22" s="10"/>
      <c r="Q22" s="10"/>
      <c r="R22" s="10"/>
      <c r="S22" s="10"/>
      <c r="T22" s="10"/>
      <c r="U22" s="10"/>
      <c r="V22" s="10"/>
    </row>
    <row r="23" spans="1:112" x14ac:dyDescent="0.2">
      <c r="N23" s="10"/>
      <c r="O23" s="10"/>
      <c r="P23" s="10"/>
      <c r="Q23" s="10"/>
      <c r="R23" s="10"/>
      <c r="S23" s="10"/>
      <c r="T23" s="10"/>
      <c r="U23" s="10"/>
      <c r="V23" s="10"/>
    </row>
    <row r="24" spans="1:112" x14ac:dyDescent="0.2">
      <c r="N24" s="10"/>
      <c r="O24" s="10"/>
      <c r="P24" s="10"/>
      <c r="Q24" s="10"/>
      <c r="R24" s="10"/>
      <c r="S24" s="10"/>
      <c r="T24" s="10"/>
      <c r="U24" s="10"/>
      <c r="V24" s="10"/>
    </row>
    <row r="25" spans="1:112" x14ac:dyDescent="0.2">
      <c r="N25" s="10"/>
      <c r="O25" s="10"/>
      <c r="P25" s="10"/>
      <c r="Q25" s="10"/>
      <c r="R25" s="10"/>
      <c r="S25" s="10"/>
      <c r="T25" s="10"/>
      <c r="U25" s="10"/>
      <c r="V25" s="10"/>
    </row>
    <row r="26" spans="1:112" x14ac:dyDescent="0.2">
      <c r="N26" s="10"/>
      <c r="O26" s="10"/>
      <c r="P26" s="10"/>
      <c r="Q26" s="10"/>
      <c r="R26" s="10"/>
      <c r="S26" s="10"/>
      <c r="T26" s="10"/>
      <c r="U26" s="10"/>
      <c r="V26" s="10"/>
    </row>
    <row r="27" spans="1:112" ht="15" x14ac:dyDescent="0.25">
      <c r="N27" s="5"/>
      <c r="O27" s="5"/>
      <c r="P27" s="5"/>
      <c r="Q27" s="5"/>
      <c r="R27" s="5"/>
      <c r="S27" s="5"/>
      <c r="T27" s="5"/>
      <c r="U27" s="5"/>
    </row>
    <row r="28" spans="1:112" ht="15" x14ac:dyDescent="0.25">
      <c r="N28" s="5"/>
      <c r="O28" s="5"/>
      <c r="P28" s="5"/>
      <c r="Q28" s="5"/>
      <c r="R28" s="5"/>
      <c r="S28" s="5"/>
      <c r="T28" s="5"/>
      <c r="U28" s="5"/>
    </row>
    <row r="29" spans="1:112" ht="15" x14ac:dyDescent="0.25">
      <c r="N29" s="5"/>
      <c r="O29" s="5"/>
      <c r="P29" s="5"/>
      <c r="Q29" s="5"/>
      <c r="R29" s="5"/>
      <c r="S29" s="5"/>
      <c r="T29" s="5"/>
      <c r="U29" s="5"/>
    </row>
    <row r="30" spans="1:112" ht="15" x14ac:dyDescent="0.25">
      <c r="N30" s="5"/>
      <c r="O30" s="5"/>
      <c r="P30" s="5"/>
      <c r="Q30" s="5"/>
      <c r="R30" s="5"/>
      <c r="S30" s="5"/>
      <c r="T30" s="5"/>
      <c r="U30" s="5"/>
    </row>
    <row r="31" spans="1:112" ht="15" x14ac:dyDescent="0.25">
      <c r="N31" s="5"/>
      <c r="O31" s="5"/>
      <c r="P31" s="5"/>
      <c r="Q31" s="5"/>
      <c r="R31" s="5"/>
      <c r="S31" s="5"/>
      <c r="T31" s="5"/>
      <c r="U31" s="5"/>
    </row>
    <row r="32" spans="1:112" ht="15" x14ac:dyDescent="0.25">
      <c r="N32" s="5"/>
      <c r="O32" s="5"/>
      <c r="P32" s="5"/>
      <c r="Q32" s="5"/>
      <c r="R32" s="5"/>
      <c r="S32" s="5"/>
      <c r="T32" s="5"/>
      <c r="U32" s="5"/>
    </row>
    <row r="33" spans="14:21" x14ac:dyDescent="0.2">
      <c r="N33" s="16"/>
      <c r="O33" s="16"/>
      <c r="P33" s="16"/>
      <c r="Q33" s="16"/>
      <c r="R33" s="16"/>
      <c r="S33" s="16"/>
      <c r="T33" s="16"/>
      <c r="U33" s="16"/>
    </row>
    <row r="34" spans="14:21" x14ac:dyDescent="0.2">
      <c r="N34" s="16"/>
      <c r="O34" s="16"/>
      <c r="P34" s="16"/>
      <c r="Q34" s="16"/>
      <c r="R34" s="16"/>
      <c r="S34" s="16"/>
      <c r="T34" s="16"/>
      <c r="U34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Components Breakdown</vt:lpstr>
    </vt:vector>
  </TitlesOfParts>
  <Company>Ontario Power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satti.singh</dc:creator>
  <cp:lastModifiedBy>Rumani Sharma</cp:lastModifiedBy>
  <cp:lastPrinted>2015-07-16T14:01:03Z</cp:lastPrinted>
  <dcterms:created xsi:type="dcterms:W3CDTF">2013-12-24T14:21:05Z</dcterms:created>
  <dcterms:modified xsi:type="dcterms:W3CDTF">2024-04-26T12:23:05Z</dcterms:modified>
</cp:coreProperties>
</file>