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Z:\Regional Planning Engagement\1. Planning Regions\Toronto\2023-2024\IRRP\Webinar #4-5 LAPS\"/>
    </mc:Choice>
  </mc:AlternateContent>
  <xr:revisionPtr revIDLastSave="0" documentId="8_{8B00E88C-12E6-42D1-8157-AAAA857EDC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sidential" sheetId="2" r:id="rId1"/>
  </sheets>
  <definedNames>
    <definedName name="_xlnm._FilterDatabase" localSheetId="0" hidden="1">Residential!$A$1:$V$184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0" i="2" l="1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72" i="2"/>
  <c r="P73" i="2"/>
  <c r="P74" i="2"/>
  <c r="P66" i="2"/>
  <c r="P67" i="2"/>
  <c r="P68" i="2"/>
  <c r="P39" i="2"/>
  <c r="P40" i="2"/>
  <c r="P41" i="2"/>
  <c r="P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</calcChain>
</file>

<file path=xl/sharedStrings.xml><?xml version="1.0" encoding="utf-8"?>
<sst xmlns="http://schemas.openxmlformats.org/spreadsheetml/2006/main" count="2219" uniqueCount="218">
  <si>
    <t>Msr Order ID</t>
  </si>
  <si>
    <t>Existing or New Measure</t>
  </si>
  <si>
    <t>Program Name</t>
  </si>
  <si>
    <t>Measure Bundle</t>
  </si>
  <si>
    <t>Sector</t>
  </si>
  <si>
    <t>Sub-Sector</t>
  </si>
  <si>
    <t>Primary End Use</t>
  </si>
  <si>
    <t>Measure Name</t>
  </si>
  <si>
    <t>Efficient Measure Definition</t>
  </si>
  <si>
    <t>Base Measure Definition</t>
  </si>
  <si>
    <t>Measure Unit Name</t>
  </si>
  <si>
    <t>Delivery Type</t>
  </si>
  <si>
    <t>Efficient Measure Life</t>
  </si>
  <si>
    <t>Measure Incremental Cost_Customer</t>
  </si>
  <si>
    <t>Measure Incremental Cost_Utility</t>
  </si>
  <si>
    <t>Measure Incentive_One Time</t>
  </si>
  <si>
    <t>Measure Incentive_Annual</t>
  </si>
  <si>
    <t>Measure Forced In (Yes/No)</t>
  </si>
  <si>
    <t>Distribution by Efficiency Level Based on Program/Sales Data</t>
  </si>
  <si>
    <t>kWh Savings per measure unit</t>
  </si>
  <si>
    <t>Summer kW savings per measure unit</t>
  </si>
  <si>
    <t>Winter kW savings per measure unit</t>
  </si>
  <si>
    <t>Existing</t>
  </si>
  <si>
    <t>Energy Affordability</t>
  </si>
  <si>
    <t>Appliance</t>
  </si>
  <si>
    <t>Residential</t>
  </si>
  <si>
    <t>Multifamily</t>
  </si>
  <si>
    <t>Appliances</t>
  </si>
  <si>
    <t>ENERGY STAR Clothes Washer</t>
  </si>
  <si>
    <t>Standard Clothes Washer</t>
  </si>
  <si>
    <t>per unit</t>
  </si>
  <si>
    <t>Time of Sale</t>
  </si>
  <si>
    <t>No</t>
  </si>
  <si>
    <t>Single-Family Attached</t>
  </si>
  <si>
    <t>Single-Family Detached</t>
  </si>
  <si>
    <t>Heat Pump Clothes Dryer</t>
  </si>
  <si>
    <t>Standard Electric Clothes Dryer</t>
  </si>
  <si>
    <t>ENERGY STAR Clothes Dryer</t>
  </si>
  <si>
    <t>Recycling-Freezer</t>
  </si>
  <si>
    <t>Freezer Recycling</t>
  </si>
  <si>
    <t>No recycling</t>
  </si>
  <si>
    <t>Retrofit</t>
  </si>
  <si>
    <t>Recycling-Refrigerator</t>
  </si>
  <si>
    <t>Refrigerator Recycling</t>
  </si>
  <si>
    <t>Recycling-Dehumidifier</t>
  </si>
  <si>
    <t>Dehumidifier Recycling</t>
  </si>
  <si>
    <t>ENERGY STAR Dishwasher</t>
  </si>
  <si>
    <t>Standard Dishwasher</t>
  </si>
  <si>
    <t>Weatherization</t>
  </si>
  <si>
    <t>Water Heating</t>
  </si>
  <si>
    <t>Hot Water Pipe Wrap</t>
  </si>
  <si>
    <t>Electric hot water tank pipe with insulation- R-3.5</t>
  </si>
  <si>
    <t>Electric hot water tank pipe without insulation</t>
  </si>
  <si>
    <t>DHW</t>
  </si>
  <si>
    <t>Water Heater Blanket</t>
  </si>
  <si>
    <t>R-6 blanket insulation to electric water heater</t>
  </si>
  <si>
    <t xml:space="preserve">Uninsulated electric water heater </t>
  </si>
  <si>
    <t>per water heater</t>
  </si>
  <si>
    <t>Drain Water Heat Recovery</t>
  </si>
  <si>
    <t>Drain Water Heat Recovery Device/Ventilator</t>
  </si>
  <si>
    <t>No heat recovery device/ventilator</t>
  </si>
  <si>
    <t>Home Renovation</t>
  </si>
  <si>
    <t>DHW-HR</t>
  </si>
  <si>
    <t>Heat Pump Water Heater</t>
  </si>
  <si>
    <t>Standard Electric Storage Water Heater</t>
  </si>
  <si>
    <t>Yes</t>
  </si>
  <si>
    <t>High Efficiency Storage Water Heaters</t>
  </si>
  <si>
    <t>Electric Standard Water Heater- Efficiency 95%</t>
  </si>
  <si>
    <t>DHW-RET</t>
  </si>
  <si>
    <t>DHW Recirculation Systems</t>
  </si>
  <si>
    <t>No DHW recirculation system</t>
  </si>
  <si>
    <t>Dehumidifier</t>
  </si>
  <si>
    <t>ENERGY STAR Dehumidifier</t>
  </si>
  <si>
    <t xml:space="preserve">ENERGY STAR Dehumidifier </t>
  </si>
  <si>
    <t>Standard Dehumidifier</t>
  </si>
  <si>
    <t>HVAC-HR</t>
  </si>
  <si>
    <t>Cooling</t>
  </si>
  <si>
    <t>Energy Star Central AC SEER 18</t>
  </si>
  <si>
    <t>ENERGY STAR Central Air Conditioner-SEER 18</t>
  </si>
  <si>
    <t>Central Air Conditioner- SEER 15</t>
  </si>
  <si>
    <t>Heating</t>
  </si>
  <si>
    <t>Air Source Heat Pump-SEER 16, 9.0 HSPF (backup-electric)</t>
  </si>
  <si>
    <t>ASHP, SEER 16, 9.0 HSPF</t>
  </si>
  <si>
    <t>Electric resistance + Central AC</t>
  </si>
  <si>
    <t>Mini Split Heat Pump-SEER 16, 9.0 HSPF  (backup-electric)</t>
  </si>
  <si>
    <t>MSHP, SEER 16, 9.0 HSPF</t>
  </si>
  <si>
    <t>Electric resistance +Room AC</t>
  </si>
  <si>
    <t>Ground Source Heat Pump Mini Split- GSHP, EER 17.1, COP 3.6  (backup-electric)</t>
  </si>
  <si>
    <t>GSHP, EER 17.1, COP 3.6</t>
  </si>
  <si>
    <t>Air Source Heat Pump-SEER 16, 9.0 HSPF- Hybrid heating  (backup-gas)</t>
  </si>
  <si>
    <t>Mini Split Heat Pump-SEER 16, 9.0 HSPF- Hybrid heating  (backup-gas)</t>
  </si>
  <si>
    <t>Ground Source Heat Pump Mini Split- GSHP, EER 17.1, COP 3.6- Hybrid heating  (backup-gas)</t>
  </si>
  <si>
    <t>ENERGY STAR Air Source Heat Pump</t>
  </si>
  <si>
    <t>ASHP, SEER 16.8, HSPF 9.0</t>
  </si>
  <si>
    <t>ASHP, SEER 13, HSPF 7.7</t>
  </si>
  <si>
    <t>Radiant Barrier</t>
  </si>
  <si>
    <t>Radiant barrier on roof decking</t>
  </si>
  <si>
    <t>No radiant barrier</t>
  </si>
  <si>
    <t>Ductless Mini-Split Air Conditioner</t>
  </si>
  <si>
    <t>Ductless Mini-Split Air Conditioner-16 SEER</t>
  </si>
  <si>
    <t>Standard room A/C</t>
  </si>
  <si>
    <t>per system</t>
  </si>
  <si>
    <t>HVAC</t>
  </si>
  <si>
    <t>Ceiling Fan</t>
  </si>
  <si>
    <t>ENERGY STAR qualified ceiling fan</t>
  </si>
  <si>
    <t>Conventional non-ENERGY STAR qualified ceiling fan</t>
  </si>
  <si>
    <t>HVAC-RET</t>
  </si>
  <si>
    <t>Ventilation</t>
  </si>
  <si>
    <t>Mechanical Ventilation- ERV, 56%</t>
  </si>
  <si>
    <t>Fan system with ERV 56%</t>
  </si>
  <si>
    <t>Fan system with ERV 48%</t>
  </si>
  <si>
    <t>Lighting- Interior</t>
  </si>
  <si>
    <t>Lighting</t>
  </si>
  <si>
    <t>LED- 100%</t>
  </si>
  <si>
    <t>CFL, Incadescent- 100%</t>
  </si>
  <si>
    <t>Lighting- Exterior</t>
  </si>
  <si>
    <t>Insulation</t>
  </si>
  <si>
    <t>Roof and Attic Insulation (applicable to slab and conditioned attic)</t>
  </si>
  <si>
    <t>Insulation of  R-50</t>
  </si>
  <si>
    <t>No Insulation or insulation of  R-7, R-13, R-19, R-30,R-38</t>
  </si>
  <si>
    <t>Insulation Foundation Wall (applicable to conditioned foundation type)</t>
  </si>
  <si>
    <t>Insulation of  R-20</t>
  </si>
  <si>
    <t>No Insulation or insulation of  R-5, R-10, R-15</t>
  </si>
  <si>
    <t>Above Grade Wall</t>
  </si>
  <si>
    <t>Insulation of  R-19</t>
  </si>
  <si>
    <t>No Insulation or insulation of  R-7, R-11, R-13, R-15</t>
  </si>
  <si>
    <t>Ceiling Insulation</t>
  </si>
  <si>
    <t>Insulation of  R-60</t>
  </si>
  <si>
    <t>No Insulation or insulation of  R-7, R-13, R-19, R-30,R-38,R-49</t>
  </si>
  <si>
    <t>Floor Insulation (applicable to unconditioned foundation type)</t>
  </si>
  <si>
    <t>Insulation of  R-38</t>
  </si>
  <si>
    <t>Insulation of  R-5.3</t>
  </si>
  <si>
    <t>Draft Proofing</t>
  </si>
  <si>
    <t>Infiltration of 12.75 ACH50</t>
  </si>
  <si>
    <t>Infiltration of 15 ACH50</t>
  </si>
  <si>
    <t>per house</t>
  </si>
  <si>
    <t>Air Sealing</t>
  </si>
  <si>
    <t>Infiltration of 8 ACH50</t>
  </si>
  <si>
    <t>ENERGY STAR Windows</t>
  </si>
  <si>
    <t>Standard windows</t>
  </si>
  <si>
    <t>ENERGY STAR Windows (U=0.29, SHGC=0.56)</t>
  </si>
  <si>
    <t>Window Film</t>
  </si>
  <si>
    <t>No window film</t>
  </si>
  <si>
    <t>per home</t>
  </si>
  <si>
    <t>Duct Insulation</t>
  </si>
  <si>
    <t>Duct insulation R-0</t>
  </si>
  <si>
    <t>Duct insulation R-8</t>
  </si>
  <si>
    <t>Cooking Range</t>
  </si>
  <si>
    <t>Induction Cooking Stove top</t>
  </si>
  <si>
    <t>Standard Electric Stove top</t>
  </si>
  <si>
    <t>Appliance-Freezer</t>
  </si>
  <si>
    <t>ENERGY STAR Freezer</t>
  </si>
  <si>
    <t>Standard Freezer</t>
  </si>
  <si>
    <t>ENERGY STAR Refrigerator</t>
  </si>
  <si>
    <t>Standard Refrigerator</t>
  </si>
  <si>
    <t>ENERGY STAR Room Air Conditioner</t>
  </si>
  <si>
    <t>Non-ENERGY STAR Room Air Conditioner</t>
  </si>
  <si>
    <t xml:space="preserve">per unit </t>
  </si>
  <si>
    <t>Water Heater Temperature Setback</t>
  </si>
  <si>
    <t>Water Heater Temperature Setback (from 125 to 120 degrees)</t>
  </si>
  <si>
    <t>No temperature setback</t>
  </si>
  <si>
    <t>Tankless Water Heater</t>
  </si>
  <si>
    <t>Condensing or Non-condensing Tankless Water Heater (EF 0.99)</t>
  </si>
  <si>
    <t>Thermostat</t>
  </si>
  <si>
    <t>Programmable Thermostats</t>
  </si>
  <si>
    <t>Non-Programmable Thermostat</t>
  </si>
  <si>
    <t>Programmable Thermostat</t>
  </si>
  <si>
    <t>Low Flow Showerhead- Single Family</t>
  </si>
  <si>
    <t>1.25 GPM Showerhead</t>
  </si>
  <si>
    <t>2.0 GPM Showerhead</t>
  </si>
  <si>
    <t>Low Flow Showerhead- Multi Family</t>
  </si>
  <si>
    <t>Low Flow Aerators- Bathroom - Single Family</t>
  </si>
  <si>
    <t>1.0 GPM Showerhead</t>
  </si>
  <si>
    <t>2.2 GPM Showerhead</t>
  </si>
  <si>
    <t>Low Flow Aerators- Bathroom- Multi Family</t>
  </si>
  <si>
    <t>1.0 GPM Aerator</t>
  </si>
  <si>
    <t>2.2 GPM Aerator</t>
  </si>
  <si>
    <t>Low Flow Aerators- Kitchen - Single Family</t>
  </si>
  <si>
    <t>1.5 GPM Showerhead</t>
  </si>
  <si>
    <t>Low Flow Aerators- Kitchen- Multi Family</t>
  </si>
  <si>
    <t>1.5 GPM Aerator</t>
  </si>
  <si>
    <t>Plug Load</t>
  </si>
  <si>
    <t>Misc</t>
  </si>
  <si>
    <t>Tier 2-Advanced Power Strip - Single Family</t>
  </si>
  <si>
    <t xml:space="preserve">Home entertainment and office equipment controlled with Tier 2 Advance Power Strips (APS)   </t>
  </si>
  <si>
    <t xml:space="preserve">Home entertainment and office equipment with no power strip (wall socket) or standard power strip </t>
  </si>
  <si>
    <t>Tier 2-Advanced Power Strip - Multi Family</t>
  </si>
  <si>
    <t>Smart Thermostat- Baseboard Heating- Single Family</t>
  </si>
  <si>
    <t>Smart Thermostat- Baseboard Heating</t>
  </si>
  <si>
    <t>Electric baseboard heating with non-programmable or programmable thermostat</t>
  </si>
  <si>
    <t>Smart Thermostat- Baseboard Heating - Multi Family</t>
  </si>
  <si>
    <t>Smart Thermostat- Electric Furnace - Multi Family</t>
  </si>
  <si>
    <t>Smart Thermostat- Electric Furnace</t>
  </si>
  <si>
    <t xml:space="preserve">Conventional manual and programmable thermostat for Electric Furnace </t>
  </si>
  <si>
    <t>Smart Thermostat (DR)</t>
  </si>
  <si>
    <t>Thermostat (DR)</t>
  </si>
  <si>
    <t>Enrolled in DR</t>
  </si>
  <si>
    <t>Not Enrolled in DR</t>
  </si>
  <si>
    <t>Water Heating (DR)</t>
  </si>
  <si>
    <t>BESS (DR)</t>
  </si>
  <si>
    <t>Battery</t>
  </si>
  <si>
    <t>Standalone Battery storage (DR)</t>
  </si>
  <si>
    <t>Solar PV (DER)</t>
  </si>
  <si>
    <t>SPV (DER)</t>
  </si>
  <si>
    <t>PV</t>
  </si>
  <si>
    <t>Enrolled in DER</t>
  </si>
  <si>
    <t>Not Enrolled in DER</t>
  </si>
  <si>
    <t>Solar PV + Battery Storage (DER)</t>
  </si>
  <si>
    <t>SPV + BESS (DER)</t>
  </si>
  <si>
    <t>Electric Vehicle (DR)</t>
  </si>
  <si>
    <t>Electric Vehicle SF (DR)</t>
  </si>
  <si>
    <t>New</t>
  </si>
  <si>
    <t>New Contruction Program</t>
  </si>
  <si>
    <t>New Construction Measure*</t>
  </si>
  <si>
    <t>20% more energy efficient than the baseline</t>
  </si>
  <si>
    <t>Existing efficienies adhering to the Toronto Green Standard</t>
  </si>
  <si>
    <t>New Construction</t>
  </si>
  <si>
    <t>* New construction was modeled as a composite measure with the following end-uses: cooling, lighting (interior and exterior), appliances (interior equipment), ventilation (fans).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</si>
</sst>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.0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64" fontId="4" fillId="0" borderId="1" xfId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64" fontId="2" fillId="2" borderId="1" xfId="2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/>
    </xf>
    <xf numFmtId="0" fontId="4" fillId="0" borderId="1" xfId="3" applyFont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/>
    </xf>
    <xf numFmtId="0" fontId="4" fillId="0" borderId="1" xfId="4" applyFont="1" applyBorder="1" applyAlignment="1">
      <alignment horizontal="left"/>
    </xf>
    <xf numFmtId="0" fontId="4" fillId="0" borderId="1" xfId="0" applyFont="1" applyBorder="1"/>
    <xf numFmtId="0" fontId="4" fillId="0" borderId="1" xfId="4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9" fontId="5" fillId="0" borderId="0" xfId="5" applyFont="1" applyFill="1"/>
    <xf numFmtId="166" fontId="6" fillId="0" borderId="1" xfId="0" applyNumberFormat="1" applyFont="1" applyBorder="1"/>
    <xf numFmtId="0" fontId="0" fillId="0" borderId="0" xfId="0" applyAlignment="1">
      <alignment horizontal="left" indent="1"/>
    </xf>
  </cellXfs>
  <cellStyles count="6">
    <cellStyle name="Currency" xfId="1" builtinId="4"/>
    <cellStyle name="Currency 10" xfId="2" xr:uid="{FA258206-128A-4AF3-BC57-84D64FE1890C}"/>
    <cellStyle name="Normal" xfId="0" builtinId="0"/>
    <cellStyle name="Normal 10" xfId="3" xr:uid="{730CE0BC-972F-4DCE-A6C9-AEBC5B8FFF46}"/>
    <cellStyle name="Normal 2 10 7" xfId="4" xr:uid="{AD881623-4DC3-4559-84C2-9FFDEBCB83AE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9CEBC-3A74-43BE-AED7-3AAA4FEA16E6}">
  <sheetPr>
    <tabColor theme="9" tint="0.59999389629810485"/>
  </sheetPr>
  <dimension ref="A1:V186"/>
  <sheetViews>
    <sheetView tabSelected="1" topLeftCell="P1" zoomScale="80" zoomScaleNormal="80" workbookViewId="0">
      <pane ySplit="1" topLeftCell="A47" activePane="bottomLeft" state="frozen"/>
      <selection pane="bottomLeft" activeCell="R82" sqref="R82"/>
    </sheetView>
  </sheetViews>
  <sheetFormatPr defaultRowHeight="14.4" x14ac:dyDescent="0.3"/>
  <cols>
    <col min="1" max="1" width="19.44140625" bestFit="1" customWidth="1"/>
    <col min="2" max="2" width="32" bestFit="1" customWidth="1"/>
    <col min="3" max="3" width="30.77734375" bestFit="1" customWidth="1"/>
    <col min="4" max="4" width="23.77734375" bestFit="1" customWidth="1"/>
    <col min="5" max="5" width="13.44140625" bestFit="1" customWidth="1"/>
    <col min="6" max="6" width="21.5546875" bestFit="1" customWidth="1"/>
    <col min="7" max="7" width="23.21875" bestFit="1" customWidth="1"/>
    <col min="8" max="8" width="52.5546875" customWidth="1"/>
    <col min="9" max="9" width="40.77734375" customWidth="1"/>
    <col min="10" max="10" width="90.77734375" bestFit="1" customWidth="1"/>
    <col min="11" max="11" width="26.44140625" bestFit="1" customWidth="1"/>
    <col min="12" max="12" width="20.21875" bestFit="1" customWidth="1"/>
    <col min="13" max="13" width="28.77734375" bestFit="1" customWidth="1"/>
    <col min="14" max="14" width="47" bestFit="1" customWidth="1"/>
    <col min="15" max="15" width="42" bestFit="1" customWidth="1"/>
    <col min="16" max="16" width="38" bestFit="1" customWidth="1"/>
    <col min="17" max="17" width="35.21875" bestFit="1" customWidth="1"/>
    <col min="18" max="18" width="36.21875" bestFit="1" customWidth="1"/>
    <col min="19" max="19" width="69.77734375" bestFit="1" customWidth="1"/>
    <col min="20" max="20" width="39.44140625" bestFit="1" customWidth="1"/>
    <col min="21" max="21" width="47.77734375" bestFit="1" customWidth="1"/>
    <col min="22" max="22" width="45.21875" bestFit="1" customWidth="1"/>
  </cols>
  <sheetData>
    <row r="1" spans="1:22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</row>
    <row r="2" spans="1:22" x14ac:dyDescent="0.3">
      <c r="A2" s="5">
        <v>1</v>
      </c>
      <c r="B2" s="6" t="s">
        <v>22</v>
      </c>
      <c r="C2" s="7" t="s">
        <v>23</v>
      </c>
      <c r="D2" s="7" t="s">
        <v>24</v>
      </c>
      <c r="E2" s="8" t="s">
        <v>25</v>
      </c>
      <c r="F2" s="9" t="s">
        <v>26</v>
      </c>
      <c r="G2" s="8" t="s">
        <v>27</v>
      </c>
      <c r="H2" s="6" t="s">
        <v>28</v>
      </c>
      <c r="I2" s="6" t="s">
        <v>28</v>
      </c>
      <c r="J2" s="6" t="s">
        <v>29</v>
      </c>
      <c r="K2" s="6" t="s">
        <v>30</v>
      </c>
      <c r="L2" s="6" t="s">
        <v>31</v>
      </c>
      <c r="M2" s="10">
        <v>14</v>
      </c>
      <c r="N2" s="1">
        <v>118.32000000000001</v>
      </c>
      <c r="O2" s="1">
        <v>0</v>
      </c>
      <c r="P2" s="1">
        <f t="shared" ref="P2:P31" si="0">N2</f>
        <v>118.32000000000001</v>
      </c>
      <c r="Q2" s="1">
        <v>0</v>
      </c>
      <c r="R2" s="11" t="s">
        <v>32</v>
      </c>
      <c r="S2" s="12">
        <v>1</v>
      </c>
      <c r="T2" s="13">
        <v>33.581945567643167</v>
      </c>
      <c r="U2" s="14">
        <v>6.010742798678647E-3</v>
      </c>
      <c r="V2" s="14">
        <v>4.9173609939537743E-3</v>
      </c>
    </row>
    <row r="3" spans="1:22" x14ac:dyDescent="0.3">
      <c r="A3" s="5">
        <v>1</v>
      </c>
      <c r="B3" s="6" t="s">
        <v>22</v>
      </c>
      <c r="C3" s="7" t="s">
        <v>23</v>
      </c>
      <c r="D3" s="7" t="s">
        <v>24</v>
      </c>
      <c r="E3" s="8" t="s">
        <v>25</v>
      </c>
      <c r="F3" s="9" t="s">
        <v>33</v>
      </c>
      <c r="G3" s="8" t="s">
        <v>27</v>
      </c>
      <c r="H3" s="6" t="s">
        <v>28</v>
      </c>
      <c r="I3" s="6" t="s">
        <v>28</v>
      </c>
      <c r="J3" s="6" t="s">
        <v>29</v>
      </c>
      <c r="K3" s="6" t="s">
        <v>30</v>
      </c>
      <c r="L3" s="6" t="s">
        <v>31</v>
      </c>
      <c r="M3" s="10">
        <v>14</v>
      </c>
      <c r="N3" s="1">
        <v>118.32000000000001</v>
      </c>
      <c r="O3" s="1">
        <v>0</v>
      </c>
      <c r="P3" s="1">
        <f t="shared" si="0"/>
        <v>118.32000000000001</v>
      </c>
      <c r="Q3" s="1">
        <v>0</v>
      </c>
      <c r="R3" s="11" t="s">
        <v>32</v>
      </c>
      <c r="S3" s="12">
        <v>1</v>
      </c>
      <c r="T3" s="13">
        <v>34.054229224174691</v>
      </c>
      <c r="U3" s="14">
        <v>4.2302340716802436E-3</v>
      </c>
      <c r="V3" s="14">
        <v>3.757714490899706E-3</v>
      </c>
    </row>
    <row r="4" spans="1:22" x14ac:dyDescent="0.3">
      <c r="A4" s="5">
        <v>1</v>
      </c>
      <c r="B4" s="6" t="s">
        <v>22</v>
      </c>
      <c r="C4" s="7" t="s">
        <v>23</v>
      </c>
      <c r="D4" s="7" t="s">
        <v>24</v>
      </c>
      <c r="E4" s="8" t="s">
        <v>25</v>
      </c>
      <c r="F4" s="9" t="s">
        <v>34</v>
      </c>
      <c r="G4" s="8" t="s">
        <v>27</v>
      </c>
      <c r="H4" s="6" t="s">
        <v>28</v>
      </c>
      <c r="I4" s="6" t="s">
        <v>28</v>
      </c>
      <c r="J4" s="6" t="s">
        <v>29</v>
      </c>
      <c r="K4" s="6" t="s">
        <v>30</v>
      </c>
      <c r="L4" s="6" t="s">
        <v>31</v>
      </c>
      <c r="M4" s="10">
        <v>14</v>
      </c>
      <c r="N4" s="1">
        <v>118.32000000000001</v>
      </c>
      <c r="O4" s="1">
        <v>0</v>
      </c>
      <c r="P4" s="1">
        <f t="shared" si="0"/>
        <v>118.32000000000001</v>
      </c>
      <c r="Q4" s="1">
        <v>0</v>
      </c>
      <c r="R4" s="11" t="s">
        <v>32</v>
      </c>
      <c r="S4" s="12">
        <v>1</v>
      </c>
      <c r="T4" s="13">
        <v>41.23487198214881</v>
      </c>
      <c r="U4" s="14">
        <v>5.6569972740134113E-3</v>
      </c>
      <c r="V4" s="14">
        <v>8.634131192417847E-3</v>
      </c>
    </row>
    <row r="5" spans="1:22" x14ac:dyDescent="0.3">
      <c r="A5" s="5">
        <v>2</v>
      </c>
      <c r="B5" s="6" t="s">
        <v>22</v>
      </c>
      <c r="C5" s="7" t="s">
        <v>23</v>
      </c>
      <c r="D5" s="7" t="s">
        <v>24</v>
      </c>
      <c r="E5" s="8" t="s">
        <v>25</v>
      </c>
      <c r="F5" s="9" t="s">
        <v>26</v>
      </c>
      <c r="G5" s="8" t="s">
        <v>27</v>
      </c>
      <c r="H5" s="6" t="s">
        <v>35</v>
      </c>
      <c r="I5" s="6" t="s">
        <v>35</v>
      </c>
      <c r="J5" s="6" t="s">
        <v>36</v>
      </c>
      <c r="K5" s="6" t="s">
        <v>30</v>
      </c>
      <c r="L5" s="6" t="s">
        <v>31</v>
      </c>
      <c r="M5" s="10">
        <v>16</v>
      </c>
      <c r="N5" s="1">
        <v>206.72000000000003</v>
      </c>
      <c r="O5" s="1">
        <v>0</v>
      </c>
      <c r="P5" s="1">
        <f t="shared" si="0"/>
        <v>206.72000000000003</v>
      </c>
      <c r="Q5" s="1">
        <v>0</v>
      </c>
      <c r="R5" s="11" t="s">
        <v>32</v>
      </c>
      <c r="S5" s="12">
        <v>0.5</v>
      </c>
      <c r="T5" s="13">
        <v>96.323419177542647</v>
      </c>
      <c r="U5" s="14">
        <v>1.184520292890775E-2</v>
      </c>
      <c r="V5" s="14">
        <v>2.5469233936659681E-2</v>
      </c>
    </row>
    <row r="6" spans="1:22" x14ac:dyDescent="0.3">
      <c r="A6" s="5">
        <v>2</v>
      </c>
      <c r="B6" s="6" t="s">
        <v>22</v>
      </c>
      <c r="C6" s="7" t="s">
        <v>23</v>
      </c>
      <c r="D6" s="7" t="s">
        <v>24</v>
      </c>
      <c r="E6" s="8" t="s">
        <v>25</v>
      </c>
      <c r="F6" s="9" t="s">
        <v>33</v>
      </c>
      <c r="G6" s="8" t="s">
        <v>27</v>
      </c>
      <c r="H6" s="6" t="s">
        <v>35</v>
      </c>
      <c r="I6" s="6" t="s">
        <v>35</v>
      </c>
      <c r="J6" s="6" t="s">
        <v>36</v>
      </c>
      <c r="K6" s="6" t="s">
        <v>30</v>
      </c>
      <c r="L6" s="6" t="s">
        <v>31</v>
      </c>
      <c r="M6" s="10">
        <v>16</v>
      </c>
      <c r="N6" s="1">
        <v>206.72000000000003</v>
      </c>
      <c r="O6" s="1">
        <v>0</v>
      </c>
      <c r="P6" s="1">
        <f t="shared" si="0"/>
        <v>206.72000000000003</v>
      </c>
      <c r="Q6" s="1">
        <v>0</v>
      </c>
      <c r="R6" s="11" t="s">
        <v>32</v>
      </c>
      <c r="S6" s="12">
        <v>0.5</v>
      </c>
      <c r="T6" s="13">
        <v>124.11856486738201</v>
      </c>
      <c r="U6" s="14">
        <v>1.328259954326831E-2</v>
      </c>
      <c r="V6" s="14">
        <v>1.7287422017529312E-2</v>
      </c>
    </row>
    <row r="7" spans="1:22" x14ac:dyDescent="0.3">
      <c r="A7" s="5">
        <v>2</v>
      </c>
      <c r="B7" s="6" t="s">
        <v>22</v>
      </c>
      <c r="C7" s="7" t="s">
        <v>23</v>
      </c>
      <c r="D7" s="7" t="s">
        <v>24</v>
      </c>
      <c r="E7" s="8" t="s">
        <v>25</v>
      </c>
      <c r="F7" s="9" t="s">
        <v>34</v>
      </c>
      <c r="G7" s="8" t="s">
        <v>27</v>
      </c>
      <c r="H7" s="6" t="s">
        <v>35</v>
      </c>
      <c r="I7" s="6" t="s">
        <v>35</v>
      </c>
      <c r="J7" s="6" t="s">
        <v>36</v>
      </c>
      <c r="K7" s="6" t="s">
        <v>30</v>
      </c>
      <c r="L7" s="6" t="s">
        <v>31</v>
      </c>
      <c r="M7" s="10">
        <v>16</v>
      </c>
      <c r="N7" s="1">
        <v>206.72000000000003</v>
      </c>
      <c r="O7" s="1">
        <v>0</v>
      </c>
      <c r="P7" s="1">
        <f t="shared" si="0"/>
        <v>206.72000000000003</v>
      </c>
      <c r="Q7" s="1">
        <v>0</v>
      </c>
      <c r="R7" s="11" t="s">
        <v>32</v>
      </c>
      <c r="S7" s="12">
        <v>0.5</v>
      </c>
      <c r="T7" s="13">
        <v>144.96649272407689</v>
      </c>
      <c r="U7" s="14">
        <v>1.7535072759231309E-2</v>
      </c>
      <c r="V7" s="14">
        <v>2.7718228686805329E-2</v>
      </c>
    </row>
    <row r="8" spans="1:22" x14ac:dyDescent="0.3">
      <c r="A8" s="5">
        <v>3</v>
      </c>
      <c r="B8" s="6" t="s">
        <v>22</v>
      </c>
      <c r="C8" s="7" t="s">
        <v>23</v>
      </c>
      <c r="D8" s="7" t="s">
        <v>24</v>
      </c>
      <c r="E8" s="8" t="s">
        <v>25</v>
      </c>
      <c r="F8" s="9" t="s">
        <v>26</v>
      </c>
      <c r="G8" s="8" t="s">
        <v>27</v>
      </c>
      <c r="H8" s="6" t="s">
        <v>37</v>
      </c>
      <c r="I8" s="6" t="s">
        <v>37</v>
      </c>
      <c r="J8" s="6" t="s">
        <v>36</v>
      </c>
      <c r="K8" s="6" t="s">
        <v>30</v>
      </c>
      <c r="L8" s="6" t="s">
        <v>31</v>
      </c>
      <c r="M8" s="10">
        <v>16</v>
      </c>
      <c r="N8" s="1">
        <v>206.72000000000003</v>
      </c>
      <c r="O8" s="1">
        <v>0</v>
      </c>
      <c r="P8" s="1">
        <f t="shared" si="0"/>
        <v>206.72000000000003</v>
      </c>
      <c r="Q8" s="1">
        <v>0</v>
      </c>
      <c r="R8" s="11" t="s">
        <v>32</v>
      </c>
      <c r="S8" s="12">
        <v>0.5</v>
      </c>
      <c r="T8" s="13">
        <v>48.990067180478732</v>
      </c>
      <c r="U8" s="14">
        <v>8.2619456827255321E-3</v>
      </c>
      <c r="V8" s="14">
        <v>7.1814186225540224E-3</v>
      </c>
    </row>
    <row r="9" spans="1:22" x14ac:dyDescent="0.3">
      <c r="A9" s="5">
        <v>3</v>
      </c>
      <c r="B9" s="6" t="s">
        <v>22</v>
      </c>
      <c r="C9" s="7" t="s">
        <v>23</v>
      </c>
      <c r="D9" s="7" t="s">
        <v>24</v>
      </c>
      <c r="E9" s="8" t="s">
        <v>25</v>
      </c>
      <c r="F9" s="9" t="s">
        <v>33</v>
      </c>
      <c r="G9" s="8" t="s">
        <v>27</v>
      </c>
      <c r="H9" s="6" t="s">
        <v>37</v>
      </c>
      <c r="I9" s="6" t="s">
        <v>37</v>
      </c>
      <c r="J9" s="6" t="s">
        <v>36</v>
      </c>
      <c r="K9" s="6" t="s">
        <v>30</v>
      </c>
      <c r="L9" s="6" t="s">
        <v>31</v>
      </c>
      <c r="M9" s="10">
        <v>16</v>
      </c>
      <c r="N9" s="1">
        <v>206.72000000000003</v>
      </c>
      <c r="O9" s="1">
        <v>0</v>
      </c>
      <c r="P9" s="1">
        <f t="shared" si="0"/>
        <v>206.72000000000003</v>
      </c>
      <c r="Q9" s="1">
        <v>0</v>
      </c>
      <c r="R9" s="11" t="s">
        <v>32</v>
      </c>
      <c r="S9" s="12">
        <v>0.5</v>
      </c>
      <c r="T9" s="13">
        <v>78.240264980926966</v>
      </c>
      <c r="U9" s="14">
        <v>8.6923184874271205E-3</v>
      </c>
      <c r="V9" s="14">
        <v>8.6688440095428858E-3</v>
      </c>
    </row>
    <row r="10" spans="1:22" x14ac:dyDescent="0.3">
      <c r="A10" s="5">
        <v>3</v>
      </c>
      <c r="B10" s="6" t="s">
        <v>22</v>
      </c>
      <c r="C10" s="7" t="s">
        <v>23</v>
      </c>
      <c r="D10" s="7" t="s">
        <v>24</v>
      </c>
      <c r="E10" s="8" t="s">
        <v>25</v>
      </c>
      <c r="F10" s="9" t="s">
        <v>34</v>
      </c>
      <c r="G10" s="8" t="s">
        <v>27</v>
      </c>
      <c r="H10" s="6" t="s">
        <v>37</v>
      </c>
      <c r="I10" s="6" t="s">
        <v>37</v>
      </c>
      <c r="J10" s="6" t="s">
        <v>36</v>
      </c>
      <c r="K10" s="6" t="s">
        <v>30</v>
      </c>
      <c r="L10" s="6" t="s">
        <v>31</v>
      </c>
      <c r="M10" s="10">
        <v>16</v>
      </c>
      <c r="N10" s="1">
        <v>206.72000000000003</v>
      </c>
      <c r="O10" s="1">
        <v>0</v>
      </c>
      <c r="P10" s="1">
        <f t="shared" si="0"/>
        <v>206.72000000000003</v>
      </c>
      <c r="Q10" s="1">
        <v>0</v>
      </c>
      <c r="R10" s="11" t="s">
        <v>32</v>
      </c>
      <c r="S10" s="12">
        <v>0.5</v>
      </c>
      <c r="T10" s="13">
        <v>95.772804252510795</v>
      </c>
      <c r="U10" s="14">
        <v>1.2574311123308439E-2</v>
      </c>
      <c r="V10" s="14">
        <v>1.7012722247270309E-2</v>
      </c>
    </row>
    <row r="11" spans="1:22" x14ac:dyDescent="0.3">
      <c r="A11" s="5">
        <v>4</v>
      </c>
      <c r="B11" s="6" t="s">
        <v>22</v>
      </c>
      <c r="C11" s="7" t="s">
        <v>23</v>
      </c>
      <c r="D11" s="7" t="s">
        <v>38</v>
      </c>
      <c r="E11" s="8" t="s">
        <v>25</v>
      </c>
      <c r="F11" s="9" t="s">
        <v>26</v>
      </c>
      <c r="G11" s="8" t="s">
        <v>27</v>
      </c>
      <c r="H11" s="6" t="s">
        <v>39</v>
      </c>
      <c r="I11" s="6" t="s">
        <v>39</v>
      </c>
      <c r="J11" s="6" t="s">
        <v>40</v>
      </c>
      <c r="K11" s="6" t="s">
        <v>30</v>
      </c>
      <c r="L11" s="6" t="s">
        <v>41</v>
      </c>
      <c r="M11" s="10">
        <v>7</v>
      </c>
      <c r="N11" s="1">
        <v>231.20000000000002</v>
      </c>
      <c r="O11" s="1">
        <v>0</v>
      </c>
      <c r="P11" s="1">
        <f t="shared" si="0"/>
        <v>231.20000000000002</v>
      </c>
      <c r="Q11" s="1">
        <v>0</v>
      </c>
      <c r="R11" s="11" t="s">
        <v>32</v>
      </c>
      <c r="S11" s="12">
        <v>1</v>
      </c>
      <c r="T11" s="13">
        <v>125.32833576991909</v>
      </c>
      <c r="U11" s="14">
        <v>2.1435359060318099E-2</v>
      </c>
      <c r="V11" s="14">
        <v>1.112494643712349E-2</v>
      </c>
    </row>
    <row r="12" spans="1:22" x14ac:dyDescent="0.3">
      <c r="A12" s="5">
        <v>4</v>
      </c>
      <c r="B12" s="6" t="s">
        <v>22</v>
      </c>
      <c r="C12" s="7" t="s">
        <v>23</v>
      </c>
      <c r="D12" s="7" t="s">
        <v>38</v>
      </c>
      <c r="E12" s="8" t="s">
        <v>25</v>
      </c>
      <c r="F12" s="9" t="s">
        <v>33</v>
      </c>
      <c r="G12" s="8" t="s">
        <v>27</v>
      </c>
      <c r="H12" s="6" t="s">
        <v>39</v>
      </c>
      <c r="I12" s="6" t="s">
        <v>39</v>
      </c>
      <c r="J12" s="6" t="s">
        <v>40</v>
      </c>
      <c r="K12" s="6" t="s">
        <v>30</v>
      </c>
      <c r="L12" s="6" t="s">
        <v>41</v>
      </c>
      <c r="M12" s="10">
        <v>7</v>
      </c>
      <c r="N12" s="1">
        <v>231.20000000000002</v>
      </c>
      <c r="O12" s="1">
        <v>0</v>
      </c>
      <c r="P12" s="1">
        <f t="shared" si="0"/>
        <v>231.20000000000002</v>
      </c>
      <c r="Q12" s="1">
        <v>0</v>
      </c>
      <c r="R12" s="11" t="s">
        <v>32</v>
      </c>
      <c r="S12" s="12">
        <v>1</v>
      </c>
      <c r="T12" s="13">
        <v>241.62232867242739</v>
      </c>
      <c r="U12" s="14">
        <v>3.6142026708562452E-2</v>
      </c>
      <c r="V12" s="14">
        <v>2.492474469756481E-2</v>
      </c>
    </row>
    <row r="13" spans="1:22" x14ac:dyDescent="0.3">
      <c r="A13" s="5">
        <v>4</v>
      </c>
      <c r="B13" s="6" t="s">
        <v>22</v>
      </c>
      <c r="C13" s="7" t="s">
        <v>23</v>
      </c>
      <c r="D13" s="7" t="s">
        <v>38</v>
      </c>
      <c r="E13" s="8" t="s">
        <v>25</v>
      </c>
      <c r="F13" s="9" t="s">
        <v>34</v>
      </c>
      <c r="G13" s="8" t="s">
        <v>27</v>
      </c>
      <c r="H13" s="6" t="s">
        <v>39</v>
      </c>
      <c r="I13" s="6" t="s">
        <v>39</v>
      </c>
      <c r="J13" s="6" t="s">
        <v>40</v>
      </c>
      <c r="K13" s="6" t="s">
        <v>30</v>
      </c>
      <c r="L13" s="6" t="s">
        <v>41</v>
      </c>
      <c r="M13" s="10">
        <v>7</v>
      </c>
      <c r="N13" s="1">
        <v>231.20000000000002</v>
      </c>
      <c r="O13" s="1">
        <v>0</v>
      </c>
      <c r="P13" s="1">
        <f t="shared" si="0"/>
        <v>231.20000000000002</v>
      </c>
      <c r="Q13" s="1">
        <v>0</v>
      </c>
      <c r="R13" s="11" t="s">
        <v>32</v>
      </c>
      <c r="S13" s="12">
        <v>1</v>
      </c>
      <c r="T13" s="13">
        <v>251.408629480391</v>
      </c>
      <c r="U13" s="14">
        <v>3.8681484929593862E-2</v>
      </c>
      <c r="V13" s="14">
        <v>2.663497905271733E-2</v>
      </c>
    </row>
    <row r="14" spans="1:22" x14ac:dyDescent="0.3">
      <c r="A14" s="5">
        <v>5</v>
      </c>
      <c r="B14" s="6" t="s">
        <v>22</v>
      </c>
      <c r="C14" s="7" t="s">
        <v>23</v>
      </c>
      <c r="D14" s="7" t="s">
        <v>42</v>
      </c>
      <c r="E14" s="8" t="s">
        <v>25</v>
      </c>
      <c r="F14" s="9" t="s">
        <v>26</v>
      </c>
      <c r="G14" s="8" t="s">
        <v>27</v>
      </c>
      <c r="H14" s="6" t="s">
        <v>43</v>
      </c>
      <c r="I14" s="6" t="s">
        <v>43</v>
      </c>
      <c r="J14" s="6" t="s">
        <v>40</v>
      </c>
      <c r="K14" s="6" t="s">
        <v>30</v>
      </c>
      <c r="L14" s="6" t="s">
        <v>41</v>
      </c>
      <c r="M14" s="10">
        <v>7</v>
      </c>
      <c r="N14" s="1">
        <v>231.20000000000002</v>
      </c>
      <c r="O14" s="1">
        <v>0</v>
      </c>
      <c r="P14" s="1">
        <f t="shared" si="0"/>
        <v>231.20000000000002</v>
      </c>
      <c r="Q14" s="1">
        <v>0</v>
      </c>
      <c r="R14" s="11" t="s">
        <v>32</v>
      </c>
      <c r="S14" s="12">
        <v>1</v>
      </c>
      <c r="T14" s="13">
        <v>190.3364817924876</v>
      </c>
      <c r="U14" s="14">
        <v>3.075123909392536E-2</v>
      </c>
      <c r="V14" s="14">
        <v>1.8365624871994429E-2</v>
      </c>
    </row>
    <row r="15" spans="1:22" x14ac:dyDescent="0.3">
      <c r="A15" s="5">
        <v>5</v>
      </c>
      <c r="B15" s="6" t="s">
        <v>22</v>
      </c>
      <c r="C15" s="7" t="s">
        <v>23</v>
      </c>
      <c r="D15" s="7" t="s">
        <v>42</v>
      </c>
      <c r="E15" s="8" t="s">
        <v>25</v>
      </c>
      <c r="F15" s="9" t="s">
        <v>33</v>
      </c>
      <c r="G15" s="8" t="s">
        <v>27</v>
      </c>
      <c r="H15" s="6" t="s">
        <v>43</v>
      </c>
      <c r="I15" s="6" t="s">
        <v>43</v>
      </c>
      <c r="J15" s="6" t="s">
        <v>40</v>
      </c>
      <c r="K15" s="6" t="s">
        <v>30</v>
      </c>
      <c r="L15" s="6" t="s">
        <v>41</v>
      </c>
      <c r="M15" s="10">
        <v>7</v>
      </c>
      <c r="N15" s="1">
        <v>231.20000000000002</v>
      </c>
      <c r="O15" s="1">
        <v>0</v>
      </c>
      <c r="P15" s="1">
        <f t="shared" si="0"/>
        <v>231.20000000000002</v>
      </c>
      <c r="Q15" s="1">
        <v>0</v>
      </c>
      <c r="R15" s="11" t="s">
        <v>32</v>
      </c>
      <c r="S15" s="12">
        <v>1</v>
      </c>
      <c r="T15" s="13">
        <v>320.74388354700858</v>
      </c>
      <c r="U15" s="14">
        <v>5.118589743589743E-2</v>
      </c>
      <c r="V15" s="14">
        <v>3.2532051282051277E-2</v>
      </c>
    </row>
    <row r="16" spans="1:22" x14ac:dyDescent="0.3">
      <c r="A16" s="5">
        <v>5</v>
      </c>
      <c r="B16" s="6" t="s">
        <v>22</v>
      </c>
      <c r="C16" s="7" t="s">
        <v>23</v>
      </c>
      <c r="D16" s="7" t="s">
        <v>42</v>
      </c>
      <c r="E16" s="8" t="s">
        <v>25</v>
      </c>
      <c r="F16" s="9" t="s">
        <v>34</v>
      </c>
      <c r="G16" s="8" t="s">
        <v>27</v>
      </c>
      <c r="H16" s="6" t="s">
        <v>43</v>
      </c>
      <c r="I16" s="6" t="s">
        <v>43</v>
      </c>
      <c r="J16" s="6" t="s">
        <v>40</v>
      </c>
      <c r="K16" s="6" t="s">
        <v>30</v>
      </c>
      <c r="L16" s="6" t="s">
        <v>41</v>
      </c>
      <c r="M16" s="10">
        <v>7</v>
      </c>
      <c r="N16" s="1">
        <v>231.20000000000002</v>
      </c>
      <c r="O16" s="1">
        <v>0</v>
      </c>
      <c r="P16" s="1">
        <f t="shared" si="0"/>
        <v>231.20000000000002</v>
      </c>
      <c r="Q16" s="1">
        <v>0</v>
      </c>
      <c r="R16" s="11" t="s">
        <v>32</v>
      </c>
      <c r="S16" s="12">
        <v>1</v>
      </c>
      <c r="T16" s="13">
        <v>366.36400787182009</v>
      </c>
      <c r="U16" s="14">
        <v>5.6834648878211998E-2</v>
      </c>
      <c r="V16" s="14">
        <v>3.8675732486808813E-2</v>
      </c>
    </row>
    <row r="17" spans="1:22" x14ac:dyDescent="0.3">
      <c r="A17" s="5">
        <v>6</v>
      </c>
      <c r="B17" s="6" t="s">
        <v>22</v>
      </c>
      <c r="C17" s="7" t="s">
        <v>23</v>
      </c>
      <c r="D17" s="7" t="s">
        <v>44</v>
      </c>
      <c r="E17" s="8" t="s">
        <v>25</v>
      </c>
      <c r="F17" s="9" t="s">
        <v>26</v>
      </c>
      <c r="G17" s="8" t="s">
        <v>27</v>
      </c>
      <c r="H17" s="6" t="s">
        <v>45</v>
      </c>
      <c r="I17" s="6" t="s">
        <v>45</v>
      </c>
      <c r="J17" s="6" t="s">
        <v>40</v>
      </c>
      <c r="K17" s="6" t="s">
        <v>30</v>
      </c>
      <c r="L17" s="6" t="s">
        <v>41</v>
      </c>
      <c r="M17" s="10">
        <v>4</v>
      </c>
      <c r="N17" s="1">
        <v>231.20000000000002</v>
      </c>
      <c r="O17" s="1">
        <v>0</v>
      </c>
      <c r="P17" s="1">
        <f t="shared" si="0"/>
        <v>231.20000000000002</v>
      </c>
      <c r="Q17" s="1">
        <v>0</v>
      </c>
      <c r="R17" s="11" t="s">
        <v>32</v>
      </c>
      <c r="S17" s="12">
        <v>1</v>
      </c>
      <c r="T17" s="13">
        <v>127.0878317066404</v>
      </c>
      <c r="U17" s="14">
        <v>4.7414567097929433E-2</v>
      </c>
      <c r="V17" s="14">
        <v>9.7601573730801247E-5</v>
      </c>
    </row>
    <row r="18" spans="1:22" x14ac:dyDescent="0.3">
      <c r="A18" s="5">
        <v>6</v>
      </c>
      <c r="B18" s="6" t="s">
        <v>22</v>
      </c>
      <c r="C18" s="7" t="s">
        <v>23</v>
      </c>
      <c r="D18" s="7" t="s">
        <v>44</v>
      </c>
      <c r="E18" s="8" t="s">
        <v>25</v>
      </c>
      <c r="F18" s="9" t="s">
        <v>33</v>
      </c>
      <c r="G18" s="8" t="s">
        <v>27</v>
      </c>
      <c r="H18" s="6" t="s">
        <v>45</v>
      </c>
      <c r="I18" s="6" t="s">
        <v>45</v>
      </c>
      <c r="J18" s="6" t="s">
        <v>40</v>
      </c>
      <c r="K18" s="6" t="s">
        <v>30</v>
      </c>
      <c r="L18" s="6" t="s">
        <v>41</v>
      </c>
      <c r="M18" s="10">
        <v>4</v>
      </c>
      <c r="N18" s="1">
        <v>231.20000000000002</v>
      </c>
      <c r="O18" s="1">
        <v>0</v>
      </c>
      <c r="P18" s="1">
        <f t="shared" si="0"/>
        <v>231.20000000000002</v>
      </c>
      <c r="Q18" s="1">
        <v>0</v>
      </c>
      <c r="R18" s="11" t="s">
        <v>32</v>
      </c>
      <c r="S18" s="12">
        <v>1</v>
      </c>
      <c r="T18" s="13">
        <v>268.13101933864777</v>
      </c>
      <c r="U18" s="14">
        <v>8.0330922153331361E-2</v>
      </c>
      <c r="V18" s="14">
        <v>0</v>
      </c>
    </row>
    <row r="19" spans="1:22" x14ac:dyDescent="0.3">
      <c r="A19" s="5">
        <v>6</v>
      </c>
      <c r="B19" s="6" t="s">
        <v>22</v>
      </c>
      <c r="C19" s="7" t="s">
        <v>23</v>
      </c>
      <c r="D19" s="7" t="s">
        <v>44</v>
      </c>
      <c r="E19" s="8" t="s">
        <v>25</v>
      </c>
      <c r="F19" s="9" t="s">
        <v>34</v>
      </c>
      <c r="G19" s="8" t="s">
        <v>27</v>
      </c>
      <c r="H19" s="6" t="s">
        <v>45</v>
      </c>
      <c r="I19" s="6" t="s">
        <v>45</v>
      </c>
      <c r="J19" s="6" t="s">
        <v>40</v>
      </c>
      <c r="K19" s="6" t="s">
        <v>30</v>
      </c>
      <c r="L19" s="6" t="s">
        <v>41</v>
      </c>
      <c r="M19" s="10">
        <v>4</v>
      </c>
      <c r="N19" s="1">
        <v>231.20000000000002</v>
      </c>
      <c r="O19" s="1">
        <v>0</v>
      </c>
      <c r="P19" s="1">
        <f t="shared" si="0"/>
        <v>231.20000000000002</v>
      </c>
      <c r="Q19" s="1">
        <v>0</v>
      </c>
      <c r="R19" s="11" t="s">
        <v>32</v>
      </c>
      <c r="S19" s="12">
        <v>1</v>
      </c>
      <c r="T19" s="13">
        <v>274.53561008783271</v>
      </c>
      <c r="U19" s="14">
        <v>3.5889964847753419E-2</v>
      </c>
      <c r="V19" s="14">
        <v>1.072766108253594E-5</v>
      </c>
    </row>
    <row r="20" spans="1:22" x14ac:dyDescent="0.3">
      <c r="A20" s="5">
        <v>7</v>
      </c>
      <c r="B20" s="6" t="s">
        <v>22</v>
      </c>
      <c r="C20" s="7" t="s">
        <v>23</v>
      </c>
      <c r="D20" s="7" t="s">
        <v>24</v>
      </c>
      <c r="E20" s="8" t="s">
        <v>25</v>
      </c>
      <c r="F20" s="9" t="s">
        <v>26</v>
      </c>
      <c r="G20" s="8" t="s">
        <v>27</v>
      </c>
      <c r="H20" s="6" t="s">
        <v>46</v>
      </c>
      <c r="I20" s="6" t="s">
        <v>46</v>
      </c>
      <c r="J20" s="6" t="s">
        <v>47</v>
      </c>
      <c r="K20" s="6" t="s">
        <v>30</v>
      </c>
      <c r="L20" s="6" t="s">
        <v>31</v>
      </c>
      <c r="M20" s="10">
        <v>11</v>
      </c>
      <c r="N20" s="1">
        <v>40.800000000000004</v>
      </c>
      <c r="O20" s="1">
        <v>0</v>
      </c>
      <c r="P20" s="1">
        <f t="shared" si="0"/>
        <v>40.800000000000004</v>
      </c>
      <c r="Q20" s="1">
        <v>0</v>
      </c>
      <c r="R20" s="11" t="s">
        <v>32</v>
      </c>
      <c r="S20" s="12">
        <v>1</v>
      </c>
      <c r="T20" s="13">
        <v>8.0614278828279691</v>
      </c>
      <c r="U20" s="14">
        <v>2.3232519734737462E-3</v>
      </c>
      <c r="V20" s="14">
        <v>2.2477498508546678E-3</v>
      </c>
    </row>
    <row r="21" spans="1:22" x14ac:dyDescent="0.3">
      <c r="A21" s="5">
        <v>7</v>
      </c>
      <c r="B21" s="6" t="s">
        <v>22</v>
      </c>
      <c r="C21" s="7" t="s">
        <v>23</v>
      </c>
      <c r="D21" s="7" t="s">
        <v>24</v>
      </c>
      <c r="E21" s="8" t="s">
        <v>25</v>
      </c>
      <c r="F21" s="9" t="s">
        <v>33</v>
      </c>
      <c r="G21" s="8" t="s">
        <v>27</v>
      </c>
      <c r="H21" s="6" t="s">
        <v>46</v>
      </c>
      <c r="I21" s="6" t="s">
        <v>46</v>
      </c>
      <c r="J21" s="6" t="s">
        <v>47</v>
      </c>
      <c r="K21" s="6" t="s">
        <v>30</v>
      </c>
      <c r="L21" s="6" t="s">
        <v>31</v>
      </c>
      <c r="M21" s="10">
        <v>11</v>
      </c>
      <c r="N21" s="1">
        <v>40.800000000000004</v>
      </c>
      <c r="O21" s="1">
        <v>0</v>
      </c>
      <c r="P21" s="1">
        <f t="shared" si="0"/>
        <v>40.800000000000004</v>
      </c>
      <c r="Q21" s="1">
        <v>0</v>
      </c>
      <c r="R21" s="11" t="s">
        <v>32</v>
      </c>
      <c r="S21" s="12">
        <v>1</v>
      </c>
      <c r="T21" s="13">
        <v>6.5657114016175866</v>
      </c>
      <c r="U21" s="14">
        <v>2.146355445334795E-3</v>
      </c>
      <c r="V21" s="14">
        <v>2.527946362922623E-3</v>
      </c>
    </row>
    <row r="22" spans="1:22" x14ac:dyDescent="0.3">
      <c r="A22" s="5">
        <v>7</v>
      </c>
      <c r="B22" s="6" t="s">
        <v>22</v>
      </c>
      <c r="C22" s="7" t="s">
        <v>23</v>
      </c>
      <c r="D22" s="7" t="s">
        <v>24</v>
      </c>
      <c r="E22" s="8" t="s">
        <v>25</v>
      </c>
      <c r="F22" s="9" t="s">
        <v>34</v>
      </c>
      <c r="G22" s="8" t="s">
        <v>27</v>
      </c>
      <c r="H22" s="6" t="s">
        <v>46</v>
      </c>
      <c r="I22" s="6" t="s">
        <v>46</v>
      </c>
      <c r="J22" s="6" t="s">
        <v>47</v>
      </c>
      <c r="K22" s="6" t="s">
        <v>30</v>
      </c>
      <c r="L22" s="6" t="s">
        <v>31</v>
      </c>
      <c r="M22" s="10">
        <v>11</v>
      </c>
      <c r="N22" s="1">
        <v>40.800000000000004</v>
      </c>
      <c r="O22" s="1">
        <v>0</v>
      </c>
      <c r="P22" s="1">
        <f t="shared" si="0"/>
        <v>40.800000000000004</v>
      </c>
      <c r="Q22" s="1">
        <v>0</v>
      </c>
      <c r="R22" s="11" t="s">
        <v>32</v>
      </c>
      <c r="S22" s="12">
        <v>1</v>
      </c>
      <c r="T22" s="13">
        <v>7.6189618161048047</v>
      </c>
      <c r="U22" s="14">
        <v>1.9652917871812951E-3</v>
      </c>
      <c r="V22" s="14">
        <v>1.264419220766595E-3</v>
      </c>
    </row>
    <row r="23" spans="1:22" x14ac:dyDescent="0.3">
      <c r="A23" s="5">
        <v>8</v>
      </c>
      <c r="B23" s="6" t="s">
        <v>22</v>
      </c>
      <c r="C23" s="7" t="s">
        <v>23</v>
      </c>
      <c r="D23" s="7" t="s">
        <v>48</v>
      </c>
      <c r="E23" s="8" t="s">
        <v>25</v>
      </c>
      <c r="F23" s="9" t="s">
        <v>26</v>
      </c>
      <c r="G23" s="8" t="s">
        <v>49</v>
      </c>
      <c r="H23" s="6" t="s">
        <v>50</v>
      </c>
      <c r="I23" s="6" t="s">
        <v>51</v>
      </c>
      <c r="J23" s="6" t="s">
        <v>52</v>
      </c>
      <c r="K23" s="6" t="s">
        <v>30</v>
      </c>
      <c r="L23" s="6" t="s">
        <v>41</v>
      </c>
      <c r="M23" s="10">
        <v>12</v>
      </c>
      <c r="N23" s="1">
        <v>20.399999999999999</v>
      </c>
      <c r="O23" s="1">
        <v>0</v>
      </c>
      <c r="P23" s="1">
        <f t="shared" si="0"/>
        <v>20.399999999999999</v>
      </c>
      <c r="Q23" s="1">
        <v>0</v>
      </c>
      <c r="R23" s="11" t="s">
        <v>32</v>
      </c>
      <c r="S23" s="12">
        <v>1</v>
      </c>
      <c r="T23" s="13">
        <v>135.26288877735121</v>
      </c>
      <c r="U23" s="14">
        <v>1.9043930278758611E-2</v>
      </c>
      <c r="V23" s="14">
        <v>2.1639523211164378E-2</v>
      </c>
    </row>
    <row r="24" spans="1:22" x14ac:dyDescent="0.3">
      <c r="A24" s="5">
        <v>8</v>
      </c>
      <c r="B24" s="6" t="s">
        <v>22</v>
      </c>
      <c r="C24" s="7" t="s">
        <v>23</v>
      </c>
      <c r="D24" s="7" t="s">
        <v>48</v>
      </c>
      <c r="E24" s="8" t="s">
        <v>25</v>
      </c>
      <c r="F24" s="9" t="s">
        <v>33</v>
      </c>
      <c r="G24" s="8" t="s">
        <v>49</v>
      </c>
      <c r="H24" s="6" t="s">
        <v>50</v>
      </c>
      <c r="I24" s="6" t="s">
        <v>51</v>
      </c>
      <c r="J24" s="6" t="s">
        <v>52</v>
      </c>
      <c r="K24" s="6" t="s">
        <v>30</v>
      </c>
      <c r="L24" s="6" t="s">
        <v>41</v>
      </c>
      <c r="M24" s="10">
        <v>12</v>
      </c>
      <c r="N24" s="1">
        <v>20.399999999999999</v>
      </c>
      <c r="O24" s="1">
        <v>0</v>
      </c>
      <c r="P24" s="1">
        <f t="shared" si="0"/>
        <v>20.399999999999999</v>
      </c>
      <c r="Q24" s="1">
        <v>0</v>
      </c>
      <c r="R24" s="11" t="s">
        <v>32</v>
      </c>
      <c r="S24" s="12">
        <v>1</v>
      </c>
      <c r="T24" s="13">
        <v>62.771169170938663</v>
      </c>
      <c r="U24" s="14">
        <v>1.1885451652819521E-2</v>
      </c>
      <c r="V24" s="14">
        <v>1.476825172352837E-2</v>
      </c>
    </row>
    <row r="25" spans="1:22" x14ac:dyDescent="0.3">
      <c r="A25" s="5">
        <v>8</v>
      </c>
      <c r="B25" s="6" t="s">
        <v>22</v>
      </c>
      <c r="C25" s="7" t="s">
        <v>23</v>
      </c>
      <c r="D25" s="7" t="s">
        <v>48</v>
      </c>
      <c r="E25" s="8" t="s">
        <v>25</v>
      </c>
      <c r="F25" s="9" t="s">
        <v>34</v>
      </c>
      <c r="G25" s="8" t="s">
        <v>49</v>
      </c>
      <c r="H25" s="6" t="s">
        <v>50</v>
      </c>
      <c r="I25" s="6" t="s">
        <v>51</v>
      </c>
      <c r="J25" s="6" t="s">
        <v>52</v>
      </c>
      <c r="K25" s="6" t="s">
        <v>30</v>
      </c>
      <c r="L25" s="6" t="s">
        <v>41</v>
      </c>
      <c r="M25" s="10">
        <v>12</v>
      </c>
      <c r="N25" s="1">
        <v>20.399999999999999</v>
      </c>
      <c r="O25" s="1">
        <v>0</v>
      </c>
      <c r="P25" s="1">
        <f t="shared" si="0"/>
        <v>20.399999999999999</v>
      </c>
      <c r="Q25" s="1">
        <v>0</v>
      </c>
      <c r="R25" s="11" t="s">
        <v>32</v>
      </c>
      <c r="S25" s="12">
        <v>1</v>
      </c>
      <c r="T25" s="13">
        <v>78.736409355851137</v>
      </c>
      <c r="U25" s="14">
        <v>9.0038858167687929E-3</v>
      </c>
      <c r="V25" s="14">
        <v>1.106374234045733E-2</v>
      </c>
    </row>
    <row r="26" spans="1:22" x14ac:dyDescent="0.3">
      <c r="A26" s="5">
        <v>9</v>
      </c>
      <c r="B26" s="6" t="s">
        <v>22</v>
      </c>
      <c r="C26" s="7" t="s">
        <v>23</v>
      </c>
      <c r="D26" s="7" t="s">
        <v>53</v>
      </c>
      <c r="E26" s="8" t="s">
        <v>25</v>
      </c>
      <c r="F26" s="9" t="s">
        <v>26</v>
      </c>
      <c r="G26" s="8" t="s">
        <v>49</v>
      </c>
      <c r="H26" s="6" t="s">
        <v>54</v>
      </c>
      <c r="I26" s="6" t="s">
        <v>55</v>
      </c>
      <c r="J26" s="6" t="s">
        <v>56</v>
      </c>
      <c r="K26" s="6" t="s">
        <v>57</v>
      </c>
      <c r="L26" s="6" t="s">
        <v>41</v>
      </c>
      <c r="M26" s="10">
        <v>7</v>
      </c>
      <c r="N26" s="1">
        <v>138</v>
      </c>
      <c r="O26" s="1">
        <v>0</v>
      </c>
      <c r="P26" s="1">
        <f t="shared" si="0"/>
        <v>138</v>
      </c>
      <c r="Q26" s="1">
        <v>0</v>
      </c>
      <c r="R26" s="11" t="s">
        <v>32</v>
      </c>
      <c r="S26" s="12">
        <v>1</v>
      </c>
      <c r="T26" s="13">
        <v>23.45444882707713</v>
      </c>
      <c r="U26" s="14">
        <v>3.8588826221654621E-3</v>
      </c>
      <c r="V26" s="14">
        <v>1.3016419086959441E-3</v>
      </c>
    </row>
    <row r="27" spans="1:22" x14ac:dyDescent="0.3">
      <c r="A27" s="5">
        <v>9</v>
      </c>
      <c r="B27" s="6" t="s">
        <v>22</v>
      </c>
      <c r="C27" s="7" t="s">
        <v>23</v>
      </c>
      <c r="D27" s="7" t="s">
        <v>53</v>
      </c>
      <c r="E27" s="8" t="s">
        <v>25</v>
      </c>
      <c r="F27" s="9" t="s">
        <v>33</v>
      </c>
      <c r="G27" s="8" t="s">
        <v>49</v>
      </c>
      <c r="H27" s="6" t="s">
        <v>54</v>
      </c>
      <c r="I27" s="6" t="s">
        <v>55</v>
      </c>
      <c r="J27" s="6" t="s">
        <v>56</v>
      </c>
      <c r="K27" s="6" t="s">
        <v>57</v>
      </c>
      <c r="L27" s="6" t="s">
        <v>41</v>
      </c>
      <c r="M27" s="10">
        <v>7</v>
      </c>
      <c r="N27" s="1">
        <v>138</v>
      </c>
      <c r="O27" s="1">
        <v>0</v>
      </c>
      <c r="P27" s="1">
        <f t="shared" si="0"/>
        <v>138</v>
      </c>
      <c r="Q27" s="1">
        <v>0</v>
      </c>
      <c r="R27" s="11" t="s">
        <v>32</v>
      </c>
      <c r="S27" s="12">
        <v>1</v>
      </c>
      <c r="T27" s="13">
        <v>50.899741758031858</v>
      </c>
      <c r="U27" s="14">
        <v>6.8151430645222904E-3</v>
      </c>
      <c r="V27" s="14">
        <v>8.1709133972571336E-3</v>
      </c>
    </row>
    <row r="28" spans="1:22" x14ac:dyDescent="0.3">
      <c r="A28" s="5">
        <v>9</v>
      </c>
      <c r="B28" s="6" t="s">
        <v>22</v>
      </c>
      <c r="C28" s="7" t="s">
        <v>23</v>
      </c>
      <c r="D28" s="7" t="s">
        <v>53</v>
      </c>
      <c r="E28" s="8" t="s">
        <v>25</v>
      </c>
      <c r="F28" s="9" t="s">
        <v>34</v>
      </c>
      <c r="G28" s="8" t="s">
        <v>49</v>
      </c>
      <c r="H28" s="6" t="s">
        <v>54</v>
      </c>
      <c r="I28" s="6" t="s">
        <v>55</v>
      </c>
      <c r="J28" s="6" t="s">
        <v>56</v>
      </c>
      <c r="K28" s="6" t="s">
        <v>57</v>
      </c>
      <c r="L28" s="6" t="s">
        <v>41</v>
      </c>
      <c r="M28" s="10">
        <v>7</v>
      </c>
      <c r="N28" s="1">
        <v>138</v>
      </c>
      <c r="O28" s="1">
        <v>0</v>
      </c>
      <c r="P28" s="1">
        <f t="shared" si="0"/>
        <v>138</v>
      </c>
      <c r="Q28" s="1">
        <v>0</v>
      </c>
      <c r="R28" s="11" t="s">
        <v>32</v>
      </c>
      <c r="S28" s="12">
        <v>1</v>
      </c>
      <c r="T28" s="13">
        <v>58.177985157325629</v>
      </c>
      <c r="U28" s="14">
        <v>2.44299674267101E-3</v>
      </c>
      <c r="V28" s="14">
        <v>3.4144867188287049E-3</v>
      </c>
    </row>
    <row r="29" spans="1:22" x14ac:dyDescent="0.3">
      <c r="A29" s="5">
        <v>10</v>
      </c>
      <c r="B29" s="6" t="s">
        <v>22</v>
      </c>
      <c r="C29" s="7" t="s">
        <v>23</v>
      </c>
      <c r="D29" s="7" t="s">
        <v>48</v>
      </c>
      <c r="E29" s="8" t="s">
        <v>25</v>
      </c>
      <c r="F29" s="9" t="s">
        <v>26</v>
      </c>
      <c r="G29" s="8" t="s">
        <v>49</v>
      </c>
      <c r="H29" s="6" t="s">
        <v>58</v>
      </c>
      <c r="I29" s="6" t="s">
        <v>59</v>
      </c>
      <c r="J29" s="6" t="s">
        <v>60</v>
      </c>
      <c r="K29" s="6" t="s">
        <v>30</v>
      </c>
      <c r="L29" s="6" t="s">
        <v>41</v>
      </c>
      <c r="M29" s="10">
        <v>30</v>
      </c>
      <c r="N29" s="1">
        <v>1011.84</v>
      </c>
      <c r="O29" s="1">
        <v>0</v>
      </c>
      <c r="P29" s="1">
        <f t="shared" si="0"/>
        <v>1011.84</v>
      </c>
      <c r="Q29" s="1">
        <v>0</v>
      </c>
      <c r="R29" s="11" t="s">
        <v>32</v>
      </c>
      <c r="S29" s="12">
        <v>1</v>
      </c>
      <c r="T29" s="13">
        <v>274.83178030673821</v>
      </c>
      <c r="U29" s="14">
        <v>3.5243252801662212E-2</v>
      </c>
      <c r="V29" s="14">
        <v>5.3302472157050973E-2</v>
      </c>
    </row>
    <row r="30" spans="1:22" x14ac:dyDescent="0.3">
      <c r="A30" s="5">
        <v>10</v>
      </c>
      <c r="B30" s="6" t="s">
        <v>22</v>
      </c>
      <c r="C30" s="7" t="s">
        <v>23</v>
      </c>
      <c r="D30" s="7" t="s">
        <v>48</v>
      </c>
      <c r="E30" s="8" t="s">
        <v>25</v>
      </c>
      <c r="F30" s="9" t="s">
        <v>33</v>
      </c>
      <c r="G30" s="8" t="s">
        <v>49</v>
      </c>
      <c r="H30" s="6" t="s">
        <v>58</v>
      </c>
      <c r="I30" s="6" t="s">
        <v>59</v>
      </c>
      <c r="J30" s="6" t="s">
        <v>60</v>
      </c>
      <c r="K30" s="6" t="s">
        <v>30</v>
      </c>
      <c r="L30" s="6" t="s">
        <v>41</v>
      </c>
      <c r="M30" s="10">
        <v>30</v>
      </c>
      <c r="N30" s="1">
        <v>1011.84</v>
      </c>
      <c r="O30" s="1">
        <v>0</v>
      </c>
      <c r="P30" s="1">
        <f t="shared" si="0"/>
        <v>1011.84</v>
      </c>
      <c r="Q30" s="1">
        <v>0</v>
      </c>
      <c r="R30" s="11" t="s">
        <v>32</v>
      </c>
      <c r="S30" s="12">
        <v>1</v>
      </c>
      <c r="T30" s="13">
        <v>323.16160789960912</v>
      </c>
      <c r="U30" s="14">
        <v>3.5801686895700471E-2</v>
      </c>
      <c r="V30" s="14">
        <v>6.7319481588150584E-2</v>
      </c>
    </row>
    <row r="31" spans="1:22" x14ac:dyDescent="0.3">
      <c r="A31" s="5">
        <v>10</v>
      </c>
      <c r="B31" s="6" t="s">
        <v>22</v>
      </c>
      <c r="C31" s="7" t="s">
        <v>23</v>
      </c>
      <c r="D31" s="7" t="s">
        <v>48</v>
      </c>
      <c r="E31" s="8" t="s">
        <v>25</v>
      </c>
      <c r="F31" s="9" t="s">
        <v>34</v>
      </c>
      <c r="G31" s="8" t="s">
        <v>49</v>
      </c>
      <c r="H31" s="6" t="s">
        <v>58</v>
      </c>
      <c r="I31" s="6" t="s">
        <v>59</v>
      </c>
      <c r="J31" s="6" t="s">
        <v>60</v>
      </c>
      <c r="K31" s="6" t="s">
        <v>30</v>
      </c>
      <c r="L31" s="6" t="s">
        <v>41</v>
      </c>
      <c r="M31" s="10">
        <v>30</v>
      </c>
      <c r="N31" s="1">
        <v>1011.84</v>
      </c>
      <c r="O31" s="1">
        <v>0</v>
      </c>
      <c r="P31" s="1">
        <f t="shared" si="0"/>
        <v>1011.84</v>
      </c>
      <c r="Q31" s="1">
        <v>0</v>
      </c>
      <c r="R31" s="11" t="s">
        <v>32</v>
      </c>
      <c r="S31" s="12">
        <v>1</v>
      </c>
      <c r="T31" s="13">
        <v>503.90379321460227</v>
      </c>
      <c r="U31" s="14">
        <v>5.7016479974212268E-2</v>
      </c>
      <c r="V31" s="14">
        <v>9.094346845031831E-2</v>
      </c>
    </row>
    <row r="32" spans="1:22" x14ac:dyDescent="0.3">
      <c r="A32" s="5">
        <v>11</v>
      </c>
      <c r="B32" s="6" t="s">
        <v>22</v>
      </c>
      <c r="C32" s="7" t="s">
        <v>61</v>
      </c>
      <c r="D32" s="7" t="s">
        <v>62</v>
      </c>
      <c r="E32" s="8" t="s">
        <v>25</v>
      </c>
      <c r="F32" s="9" t="s">
        <v>26</v>
      </c>
      <c r="G32" s="8" t="s">
        <v>49</v>
      </c>
      <c r="H32" s="6" t="s">
        <v>63</v>
      </c>
      <c r="I32" s="6" t="s">
        <v>63</v>
      </c>
      <c r="J32" s="6" t="s">
        <v>64</v>
      </c>
      <c r="K32" s="6" t="s">
        <v>30</v>
      </c>
      <c r="L32" s="6" t="s">
        <v>31</v>
      </c>
      <c r="M32" s="10">
        <v>15</v>
      </c>
      <c r="N32" s="1">
        <v>1400.8000000000002</v>
      </c>
      <c r="O32" s="1">
        <v>0</v>
      </c>
      <c r="P32" s="1">
        <v>500</v>
      </c>
      <c r="Q32" s="1">
        <v>0</v>
      </c>
      <c r="R32" s="11" t="s">
        <v>65</v>
      </c>
      <c r="S32" s="12">
        <v>0.35</v>
      </c>
      <c r="T32" s="13">
        <v>446.887731269592</v>
      </c>
      <c r="U32" s="14">
        <v>0.1090036724492976</v>
      </c>
      <c r="V32" s="14">
        <v>5.4649589675590117E-2</v>
      </c>
    </row>
    <row r="33" spans="1:22" x14ac:dyDescent="0.3">
      <c r="A33" s="5">
        <v>11</v>
      </c>
      <c r="B33" s="6" t="s">
        <v>22</v>
      </c>
      <c r="C33" s="7" t="s">
        <v>61</v>
      </c>
      <c r="D33" s="7" t="s">
        <v>62</v>
      </c>
      <c r="E33" s="8" t="s">
        <v>25</v>
      </c>
      <c r="F33" s="9" t="s">
        <v>33</v>
      </c>
      <c r="G33" s="8" t="s">
        <v>49</v>
      </c>
      <c r="H33" s="6" t="s">
        <v>63</v>
      </c>
      <c r="I33" s="6" t="s">
        <v>63</v>
      </c>
      <c r="J33" s="6" t="s">
        <v>64</v>
      </c>
      <c r="K33" s="6" t="s">
        <v>30</v>
      </c>
      <c r="L33" s="6" t="s">
        <v>31</v>
      </c>
      <c r="M33" s="10">
        <v>15</v>
      </c>
      <c r="N33" s="1">
        <v>1400.8000000000002</v>
      </c>
      <c r="O33" s="1">
        <v>0</v>
      </c>
      <c r="P33" s="1">
        <v>500</v>
      </c>
      <c r="Q33" s="1">
        <v>0</v>
      </c>
      <c r="R33" s="11" t="s">
        <v>65</v>
      </c>
      <c r="S33" s="12">
        <v>0.35</v>
      </c>
      <c r="T33" s="13">
        <v>1177.1858463536689</v>
      </c>
      <c r="U33" s="14">
        <v>0.18501279749398331</v>
      </c>
      <c r="V33" s="14">
        <v>0.19573022118653779</v>
      </c>
    </row>
    <row r="34" spans="1:22" x14ac:dyDescent="0.3">
      <c r="A34" s="5">
        <v>11</v>
      </c>
      <c r="B34" s="6" t="s">
        <v>22</v>
      </c>
      <c r="C34" s="7" t="s">
        <v>61</v>
      </c>
      <c r="D34" s="7" t="s">
        <v>62</v>
      </c>
      <c r="E34" s="8" t="s">
        <v>25</v>
      </c>
      <c r="F34" s="9" t="s">
        <v>34</v>
      </c>
      <c r="G34" s="8" t="s">
        <v>49</v>
      </c>
      <c r="H34" s="6" t="s">
        <v>63</v>
      </c>
      <c r="I34" s="6" t="s">
        <v>63</v>
      </c>
      <c r="J34" s="6" t="s">
        <v>64</v>
      </c>
      <c r="K34" s="6" t="s">
        <v>30</v>
      </c>
      <c r="L34" s="6" t="s">
        <v>31</v>
      </c>
      <c r="M34" s="10">
        <v>15</v>
      </c>
      <c r="N34" s="1">
        <v>1400.8000000000002</v>
      </c>
      <c r="O34" s="1">
        <v>0</v>
      </c>
      <c r="P34" s="1">
        <v>500</v>
      </c>
      <c r="Q34" s="1">
        <v>0</v>
      </c>
      <c r="R34" s="11" t="s">
        <v>65</v>
      </c>
      <c r="S34" s="12">
        <v>0.35</v>
      </c>
      <c r="T34" s="13">
        <v>1548.1686641593069</v>
      </c>
      <c r="U34" s="14">
        <v>0.22154874240236411</v>
      </c>
      <c r="V34" s="14">
        <v>0.26201887235971649</v>
      </c>
    </row>
    <row r="35" spans="1:22" x14ac:dyDescent="0.3">
      <c r="A35" s="5">
        <v>12</v>
      </c>
      <c r="B35" s="6" t="s">
        <v>22</v>
      </c>
      <c r="C35" s="7" t="s">
        <v>61</v>
      </c>
      <c r="D35" s="7" t="s">
        <v>62</v>
      </c>
      <c r="E35" s="8" t="s">
        <v>25</v>
      </c>
      <c r="F35" s="9" t="s">
        <v>26</v>
      </c>
      <c r="G35" s="8" t="s">
        <v>49</v>
      </c>
      <c r="H35" s="6" t="s">
        <v>66</v>
      </c>
      <c r="I35" s="6" t="s">
        <v>67</v>
      </c>
      <c r="J35" s="6" t="s">
        <v>64</v>
      </c>
      <c r="K35" s="6" t="s">
        <v>30</v>
      </c>
      <c r="L35" s="6" t="s">
        <v>31</v>
      </c>
      <c r="M35" s="10">
        <v>15</v>
      </c>
      <c r="N35" s="1">
        <v>1630.64</v>
      </c>
      <c r="O35" s="1">
        <v>0</v>
      </c>
      <c r="P35" s="1">
        <v>500</v>
      </c>
      <c r="Q35" s="1">
        <v>0</v>
      </c>
      <c r="R35" s="11" t="s">
        <v>32</v>
      </c>
      <c r="S35" s="12">
        <v>0.03</v>
      </c>
      <c r="T35" s="13">
        <v>42.661748446388962</v>
      </c>
      <c r="U35" s="14">
        <v>8.0272042333991243E-3</v>
      </c>
      <c r="V35" s="14">
        <v>3.2742543583601691E-3</v>
      </c>
    </row>
    <row r="36" spans="1:22" x14ac:dyDescent="0.3">
      <c r="A36" s="5">
        <v>12</v>
      </c>
      <c r="B36" s="6" t="s">
        <v>22</v>
      </c>
      <c r="C36" s="7" t="s">
        <v>61</v>
      </c>
      <c r="D36" s="7" t="s">
        <v>62</v>
      </c>
      <c r="E36" s="8" t="s">
        <v>25</v>
      </c>
      <c r="F36" s="9" t="s">
        <v>33</v>
      </c>
      <c r="G36" s="8" t="s">
        <v>49</v>
      </c>
      <c r="H36" s="6" t="s">
        <v>66</v>
      </c>
      <c r="I36" s="6" t="s">
        <v>67</v>
      </c>
      <c r="J36" s="6" t="s">
        <v>64</v>
      </c>
      <c r="K36" s="6" t="s">
        <v>30</v>
      </c>
      <c r="L36" s="6" t="s">
        <v>31</v>
      </c>
      <c r="M36" s="10">
        <v>15</v>
      </c>
      <c r="N36" s="1">
        <v>1630.64</v>
      </c>
      <c r="O36" s="1">
        <v>0</v>
      </c>
      <c r="P36" s="1">
        <v>500</v>
      </c>
      <c r="Q36" s="1">
        <v>0</v>
      </c>
      <c r="R36" s="11" t="s">
        <v>32</v>
      </c>
      <c r="S36" s="12">
        <v>0.03</v>
      </c>
      <c r="T36" s="13">
        <v>88.480351453566115</v>
      </c>
      <c r="U36" s="14">
        <v>1.0860297207472209E-2</v>
      </c>
      <c r="V36" s="14">
        <v>1.5553730373992439E-2</v>
      </c>
    </row>
    <row r="37" spans="1:22" x14ac:dyDescent="0.3">
      <c r="A37" s="5">
        <v>12</v>
      </c>
      <c r="B37" s="6" t="s">
        <v>22</v>
      </c>
      <c r="C37" s="7" t="s">
        <v>61</v>
      </c>
      <c r="D37" s="7" t="s">
        <v>62</v>
      </c>
      <c r="E37" s="8" t="s">
        <v>25</v>
      </c>
      <c r="F37" s="9" t="s">
        <v>34</v>
      </c>
      <c r="G37" s="8" t="s">
        <v>49</v>
      </c>
      <c r="H37" s="6" t="s">
        <v>66</v>
      </c>
      <c r="I37" s="6" t="s">
        <v>67</v>
      </c>
      <c r="J37" s="6" t="s">
        <v>64</v>
      </c>
      <c r="K37" s="6" t="s">
        <v>30</v>
      </c>
      <c r="L37" s="6" t="s">
        <v>31</v>
      </c>
      <c r="M37" s="10">
        <v>15</v>
      </c>
      <c r="N37" s="1">
        <v>1630.64</v>
      </c>
      <c r="O37" s="1">
        <v>0</v>
      </c>
      <c r="P37" s="1">
        <v>500</v>
      </c>
      <c r="Q37" s="1">
        <v>0</v>
      </c>
      <c r="R37" s="11" t="s">
        <v>32</v>
      </c>
      <c r="S37" s="12">
        <v>0.03</v>
      </c>
      <c r="T37" s="13">
        <v>93.466856509620868</v>
      </c>
      <c r="U37" s="14">
        <v>8.7531481916787012E-3</v>
      </c>
      <c r="V37" s="14">
        <v>8.0899291446992847E-3</v>
      </c>
    </row>
    <row r="38" spans="1:22" x14ac:dyDescent="0.3">
      <c r="A38" s="5">
        <v>13</v>
      </c>
      <c r="B38" s="6" t="s">
        <v>22</v>
      </c>
      <c r="C38" s="7" t="s">
        <v>61</v>
      </c>
      <c r="D38" s="7" t="s">
        <v>68</v>
      </c>
      <c r="E38" s="8" t="s">
        <v>25</v>
      </c>
      <c r="F38" s="9" t="s">
        <v>26</v>
      </c>
      <c r="G38" s="8" t="s">
        <v>49</v>
      </c>
      <c r="H38" s="6" t="s">
        <v>69</v>
      </c>
      <c r="I38" s="6" t="s">
        <v>69</v>
      </c>
      <c r="J38" s="6" t="s">
        <v>70</v>
      </c>
      <c r="K38" s="6" t="s">
        <v>30</v>
      </c>
      <c r="L38" s="6" t="s">
        <v>41</v>
      </c>
      <c r="M38" s="10">
        <v>15</v>
      </c>
      <c r="N38" s="1">
        <v>425</v>
      </c>
      <c r="O38" s="1">
        <v>0</v>
      </c>
      <c r="P38" s="1">
        <v>400</v>
      </c>
      <c r="Q38" s="1">
        <v>0</v>
      </c>
      <c r="R38" s="11" t="s">
        <v>32</v>
      </c>
      <c r="S38" s="12">
        <v>1</v>
      </c>
      <c r="T38" s="13">
        <v>251.36694094751039</v>
      </c>
      <c r="U38" s="14">
        <v>3.9805994702599393E-2</v>
      </c>
      <c r="V38" s="14">
        <v>3.9044329730460917E-2</v>
      </c>
    </row>
    <row r="39" spans="1:22" x14ac:dyDescent="0.3">
      <c r="A39" s="5">
        <v>14</v>
      </c>
      <c r="B39" s="6" t="s">
        <v>22</v>
      </c>
      <c r="C39" s="7" t="s">
        <v>23</v>
      </c>
      <c r="D39" s="7" t="s">
        <v>71</v>
      </c>
      <c r="E39" s="8" t="s">
        <v>25</v>
      </c>
      <c r="F39" s="9" t="s">
        <v>26</v>
      </c>
      <c r="G39" s="8" t="s">
        <v>27</v>
      </c>
      <c r="H39" s="6" t="s">
        <v>72</v>
      </c>
      <c r="I39" s="6" t="s">
        <v>73</v>
      </c>
      <c r="J39" s="6" t="s">
        <v>74</v>
      </c>
      <c r="K39" s="6" t="s">
        <v>30</v>
      </c>
      <c r="L39" s="6" t="s">
        <v>41</v>
      </c>
      <c r="M39" s="10">
        <v>12</v>
      </c>
      <c r="N39" s="1">
        <v>12.24</v>
      </c>
      <c r="O39" s="1">
        <v>0</v>
      </c>
      <c r="P39" s="1">
        <f>N39</f>
        <v>12.24</v>
      </c>
      <c r="Q39" s="1">
        <v>0</v>
      </c>
      <c r="R39" s="11" t="s">
        <v>32</v>
      </c>
      <c r="S39" s="12">
        <v>1</v>
      </c>
      <c r="T39" s="13">
        <v>50.683471286978893</v>
      </c>
      <c r="U39" s="14">
        <v>1.9574159542003981E-2</v>
      </c>
      <c r="V39" s="14">
        <v>-8.700915487629569E-6</v>
      </c>
    </row>
    <row r="40" spans="1:22" x14ac:dyDescent="0.3">
      <c r="A40" s="5">
        <v>14</v>
      </c>
      <c r="B40" s="6" t="s">
        <v>22</v>
      </c>
      <c r="C40" s="7" t="s">
        <v>23</v>
      </c>
      <c r="D40" s="7" t="s">
        <v>71</v>
      </c>
      <c r="E40" s="8" t="s">
        <v>25</v>
      </c>
      <c r="F40" s="9" t="s">
        <v>33</v>
      </c>
      <c r="G40" s="8" t="s">
        <v>27</v>
      </c>
      <c r="H40" s="6" t="s">
        <v>72</v>
      </c>
      <c r="I40" s="6" t="s">
        <v>73</v>
      </c>
      <c r="J40" s="6" t="s">
        <v>74</v>
      </c>
      <c r="K40" s="6" t="s">
        <v>30</v>
      </c>
      <c r="L40" s="6" t="s">
        <v>41</v>
      </c>
      <c r="M40" s="10">
        <v>12</v>
      </c>
      <c r="N40" s="1">
        <v>12.24</v>
      </c>
      <c r="O40" s="1">
        <v>0</v>
      </c>
      <c r="P40" s="1">
        <f>N40</f>
        <v>12.24</v>
      </c>
      <c r="Q40" s="1">
        <v>0</v>
      </c>
      <c r="R40" s="11" t="s">
        <v>32</v>
      </c>
      <c r="S40" s="12">
        <v>1</v>
      </c>
      <c r="T40" s="13">
        <v>107.17555604763309</v>
      </c>
      <c r="U40" s="14">
        <v>3.532550930026572E-2</v>
      </c>
      <c r="V40" s="14">
        <v>3.1985040842436769E-6</v>
      </c>
    </row>
    <row r="41" spans="1:22" x14ac:dyDescent="0.3">
      <c r="A41" s="5">
        <v>14</v>
      </c>
      <c r="B41" s="6" t="s">
        <v>22</v>
      </c>
      <c r="C41" s="7" t="s">
        <v>23</v>
      </c>
      <c r="D41" s="7" t="s">
        <v>71</v>
      </c>
      <c r="E41" s="8" t="s">
        <v>25</v>
      </c>
      <c r="F41" s="9" t="s">
        <v>34</v>
      </c>
      <c r="G41" s="8" t="s">
        <v>27</v>
      </c>
      <c r="H41" s="6" t="s">
        <v>72</v>
      </c>
      <c r="I41" s="6" t="s">
        <v>73</v>
      </c>
      <c r="J41" s="6" t="s">
        <v>74</v>
      </c>
      <c r="K41" s="6" t="s">
        <v>30</v>
      </c>
      <c r="L41" s="6" t="s">
        <v>41</v>
      </c>
      <c r="M41" s="10">
        <v>12</v>
      </c>
      <c r="N41" s="1">
        <v>12.24</v>
      </c>
      <c r="O41" s="1">
        <v>0</v>
      </c>
      <c r="P41" s="1">
        <f>N41</f>
        <v>12.24</v>
      </c>
      <c r="Q41" s="1">
        <v>0</v>
      </c>
      <c r="R41" s="11" t="s">
        <v>32</v>
      </c>
      <c r="S41" s="12">
        <v>1</v>
      </c>
      <c r="T41" s="13">
        <v>110.4401033495206</v>
      </c>
      <c r="U41" s="14">
        <v>1.508816796452209E-2</v>
      </c>
      <c r="V41" s="14">
        <v>-1.0536095706062089E-6</v>
      </c>
    </row>
    <row r="42" spans="1:22" x14ac:dyDescent="0.3">
      <c r="A42" s="5">
        <v>15</v>
      </c>
      <c r="B42" s="6" t="s">
        <v>22</v>
      </c>
      <c r="C42" s="7" t="s">
        <v>61</v>
      </c>
      <c r="D42" s="7" t="s">
        <v>75</v>
      </c>
      <c r="E42" s="8" t="s">
        <v>25</v>
      </c>
      <c r="F42" s="9" t="s">
        <v>26</v>
      </c>
      <c r="G42" s="8" t="s">
        <v>76</v>
      </c>
      <c r="H42" s="6" t="s">
        <v>77</v>
      </c>
      <c r="I42" s="6" t="s">
        <v>78</v>
      </c>
      <c r="J42" s="6" t="s">
        <v>79</v>
      </c>
      <c r="K42" s="6" t="s">
        <v>30</v>
      </c>
      <c r="L42" s="6" t="s">
        <v>31</v>
      </c>
      <c r="M42" s="10">
        <v>18</v>
      </c>
      <c r="N42" s="1">
        <v>1727.2</v>
      </c>
      <c r="O42" s="1">
        <v>0</v>
      </c>
      <c r="P42" s="1">
        <v>330</v>
      </c>
      <c r="Q42" s="1">
        <v>0</v>
      </c>
      <c r="R42" s="11" t="s">
        <v>32</v>
      </c>
      <c r="S42" s="15">
        <v>1</v>
      </c>
      <c r="T42" s="13">
        <v>48.591130867709808</v>
      </c>
      <c r="U42" s="14">
        <v>3.1137837837837839E-2</v>
      </c>
      <c r="V42" s="14">
        <v>1.085348506401138E-4</v>
      </c>
    </row>
    <row r="43" spans="1:22" x14ac:dyDescent="0.3">
      <c r="A43" s="5">
        <v>15</v>
      </c>
      <c r="B43" s="6" t="s">
        <v>22</v>
      </c>
      <c r="C43" s="7" t="s">
        <v>61</v>
      </c>
      <c r="D43" s="7" t="s">
        <v>75</v>
      </c>
      <c r="E43" s="8" t="s">
        <v>25</v>
      </c>
      <c r="F43" s="9" t="s">
        <v>33</v>
      </c>
      <c r="G43" s="8" t="s">
        <v>76</v>
      </c>
      <c r="H43" s="6" t="s">
        <v>77</v>
      </c>
      <c r="I43" s="6" t="s">
        <v>78</v>
      </c>
      <c r="J43" s="6" t="s">
        <v>79</v>
      </c>
      <c r="K43" s="6" t="s">
        <v>30</v>
      </c>
      <c r="L43" s="6" t="s">
        <v>31</v>
      </c>
      <c r="M43" s="10">
        <v>18</v>
      </c>
      <c r="N43" s="1">
        <v>1727.2</v>
      </c>
      <c r="O43" s="1">
        <v>0</v>
      </c>
      <c r="P43" s="1">
        <v>330</v>
      </c>
      <c r="Q43" s="1">
        <v>0</v>
      </c>
      <c r="R43" s="11" t="s">
        <v>32</v>
      </c>
      <c r="S43" s="15">
        <v>1</v>
      </c>
      <c r="T43" s="13">
        <v>140.15202711779031</v>
      </c>
      <c r="U43" s="14">
        <v>7.6944001343296112E-2</v>
      </c>
      <c r="V43" s="14">
        <v>-4.19780035261523E-6</v>
      </c>
    </row>
    <row r="44" spans="1:22" x14ac:dyDescent="0.3">
      <c r="A44" s="5">
        <v>15</v>
      </c>
      <c r="B44" s="6" t="s">
        <v>22</v>
      </c>
      <c r="C44" s="7" t="s">
        <v>61</v>
      </c>
      <c r="D44" s="7" t="s">
        <v>75</v>
      </c>
      <c r="E44" s="8" t="s">
        <v>25</v>
      </c>
      <c r="F44" s="9" t="s">
        <v>34</v>
      </c>
      <c r="G44" s="8" t="s">
        <v>76</v>
      </c>
      <c r="H44" s="6" t="s">
        <v>77</v>
      </c>
      <c r="I44" s="6" t="s">
        <v>78</v>
      </c>
      <c r="J44" s="6" t="s">
        <v>79</v>
      </c>
      <c r="K44" s="6" t="s">
        <v>30</v>
      </c>
      <c r="L44" s="6" t="s">
        <v>31</v>
      </c>
      <c r="M44" s="10">
        <v>18</v>
      </c>
      <c r="N44" s="1">
        <v>1727.2</v>
      </c>
      <c r="O44" s="1">
        <v>0</v>
      </c>
      <c r="P44" s="1">
        <v>330</v>
      </c>
      <c r="Q44" s="1">
        <v>0</v>
      </c>
      <c r="R44" s="11" t="s">
        <v>32</v>
      </c>
      <c r="S44" s="15">
        <v>1</v>
      </c>
      <c r="T44" s="13">
        <v>180.64265624003571</v>
      </c>
      <c r="U44" s="14">
        <v>0.1188253300172183</v>
      </c>
      <c r="V44" s="14">
        <v>-2.5508577259103379E-6</v>
      </c>
    </row>
    <row r="45" spans="1:22" x14ac:dyDescent="0.3">
      <c r="A45" s="5">
        <v>16</v>
      </c>
      <c r="B45" s="6" t="s">
        <v>22</v>
      </c>
      <c r="C45" s="7" t="s">
        <v>61</v>
      </c>
      <c r="D45" s="7" t="s">
        <v>75</v>
      </c>
      <c r="E45" s="8" t="s">
        <v>25</v>
      </c>
      <c r="F45" s="9" t="s">
        <v>26</v>
      </c>
      <c r="G45" s="8" t="s">
        <v>80</v>
      </c>
      <c r="H45" s="6" t="s">
        <v>81</v>
      </c>
      <c r="I45" s="6" t="s">
        <v>82</v>
      </c>
      <c r="J45" s="6" t="s">
        <v>83</v>
      </c>
      <c r="K45" s="6" t="s">
        <v>30</v>
      </c>
      <c r="L45" s="6" t="s">
        <v>31</v>
      </c>
      <c r="M45" s="10">
        <v>16</v>
      </c>
      <c r="N45" s="1">
        <v>1860.8200000000002</v>
      </c>
      <c r="O45" s="1">
        <v>0</v>
      </c>
      <c r="P45" s="1">
        <v>930.41000000000008</v>
      </c>
      <c r="Q45" s="1">
        <v>0</v>
      </c>
      <c r="R45" s="11" t="s">
        <v>65</v>
      </c>
      <c r="S45" s="12">
        <v>0.435</v>
      </c>
      <c r="T45" s="13">
        <v>1364.864106698458</v>
      </c>
      <c r="U45" s="14">
        <v>3.267103792563892E-2</v>
      </c>
      <c r="V45" s="14">
        <v>0.34042932717383201</v>
      </c>
    </row>
    <row r="46" spans="1:22" x14ac:dyDescent="0.3">
      <c r="A46" s="5">
        <v>16</v>
      </c>
      <c r="B46" s="6" t="s">
        <v>22</v>
      </c>
      <c r="C46" s="7" t="s">
        <v>61</v>
      </c>
      <c r="D46" s="7" t="s">
        <v>75</v>
      </c>
      <c r="E46" s="8" t="s">
        <v>25</v>
      </c>
      <c r="F46" s="9" t="s">
        <v>33</v>
      </c>
      <c r="G46" s="8" t="s">
        <v>80</v>
      </c>
      <c r="H46" s="6" t="s">
        <v>81</v>
      </c>
      <c r="I46" s="6" t="s">
        <v>82</v>
      </c>
      <c r="J46" s="6" t="s">
        <v>83</v>
      </c>
      <c r="K46" s="6" t="s">
        <v>30</v>
      </c>
      <c r="L46" s="6" t="s">
        <v>31</v>
      </c>
      <c r="M46" s="10">
        <v>16</v>
      </c>
      <c r="N46" s="1">
        <v>1860.8200000000002</v>
      </c>
      <c r="O46" s="1">
        <v>0</v>
      </c>
      <c r="P46" s="1">
        <v>930.41000000000008</v>
      </c>
      <c r="Q46" s="1">
        <v>0</v>
      </c>
      <c r="R46" s="11" t="s">
        <v>65</v>
      </c>
      <c r="S46" s="12">
        <v>0.435</v>
      </c>
      <c r="T46" s="13">
        <v>4768.0220607375268</v>
      </c>
      <c r="U46" s="14">
        <v>5.2568949488689183E-2</v>
      </c>
      <c r="V46" s="14">
        <v>1.0764828013634959</v>
      </c>
    </row>
    <row r="47" spans="1:22" x14ac:dyDescent="0.3">
      <c r="A47" s="5">
        <v>16</v>
      </c>
      <c r="B47" s="6" t="s">
        <v>22</v>
      </c>
      <c r="C47" s="7" t="s">
        <v>61</v>
      </c>
      <c r="D47" s="7" t="s">
        <v>75</v>
      </c>
      <c r="E47" s="8" t="s">
        <v>25</v>
      </c>
      <c r="F47" s="9" t="s">
        <v>34</v>
      </c>
      <c r="G47" s="8" t="s">
        <v>80</v>
      </c>
      <c r="H47" s="6" t="s">
        <v>81</v>
      </c>
      <c r="I47" s="6" t="s">
        <v>82</v>
      </c>
      <c r="J47" s="6" t="s">
        <v>83</v>
      </c>
      <c r="K47" s="6" t="s">
        <v>30</v>
      </c>
      <c r="L47" s="6" t="s">
        <v>31</v>
      </c>
      <c r="M47" s="10">
        <v>16</v>
      </c>
      <c r="N47" s="1">
        <v>1860.8200000000002</v>
      </c>
      <c r="O47" s="1">
        <v>0</v>
      </c>
      <c r="P47" s="1">
        <v>930.41000000000008</v>
      </c>
      <c r="Q47" s="1">
        <v>0</v>
      </c>
      <c r="R47" s="11" t="s">
        <v>65</v>
      </c>
      <c r="S47" s="12">
        <v>0.435</v>
      </c>
      <c r="T47" s="13">
        <v>3323.6107195571958</v>
      </c>
      <c r="U47" s="14">
        <v>2.631918819188192E-2</v>
      </c>
      <c r="V47" s="14">
        <v>0.40191881918819189</v>
      </c>
    </row>
    <row r="48" spans="1:22" x14ac:dyDescent="0.3">
      <c r="A48" s="5">
        <v>17</v>
      </c>
      <c r="B48" s="6" t="s">
        <v>22</v>
      </c>
      <c r="C48" s="7" t="s">
        <v>61</v>
      </c>
      <c r="D48" s="7" t="s">
        <v>75</v>
      </c>
      <c r="E48" s="8" t="s">
        <v>25</v>
      </c>
      <c r="F48" s="9" t="s">
        <v>26</v>
      </c>
      <c r="G48" s="8" t="s">
        <v>80</v>
      </c>
      <c r="H48" s="6" t="s">
        <v>84</v>
      </c>
      <c r="I48" s="6" t="s">
        <v>85</v>
      </c>
      <c r="J48" s="6" t="s">
        <v>86</v>
      </c>
      <c r="K48" s="6" t="s">
        <v>30</v>
      </c>
      <c r="L48" s="6" t="s">
        <v>31</v>
      </c>
      <c r="M48" s="10">
        <v>16</v>
      </c>
      <c r="N48" s="1">
        <v>210.8</v>
      </c>
      <c r="O48" s="1">
        <v>0</v>
      </c>
      <c r="P48" s="1">
        <v>105.4</v>
      </c>
      <c r="Q48" s="1">
        <v>0</v>
      </c>
      <c r="R48" s="11" t="s">
        <v>65</v>
      </c>
      <c r="S48" s="12">
        <v>0.5</v>
      </c>
      <c r="T48" s="13">
        <v>982.1422012225247</v>
      </c>
      <c r="U48" s="14">
        <v>1.997432891919906E-2</v>
      </c>
      <c r="V48" s="14">
        <v>0.21589194896782879</v>
      </c>
    </row>
    <row r="49" spans="1:22" x14ac:dyDescent="0.3">
      <c r="A49" s="5">
        <v>17</v>
      </c>
      <c r="B49" s="6" t="s">
        <v>22</v>
      </c>
      <c r="C49" s="7" t="s">
        <v>61</v>
      </c>
      <c r="D49" s="7" t="s">
        <v>75</v>
      </c>
      <c r="E49" s="8" t="s">
        <v>25</v>
      </c>
      <c r="F49" s="9" t="s">
        <v>33</v>
      </c>
      <c r="G49" s="8" t="s">
        <v>80</v>
      </c>
      <c r="H49" s="6" t="s">
        <v>84</v>
      </c>
      <c r="I49" s="6" t="s">
        <v>85</v>
      </c>
      <c r="J49" s="6" t="s">
        <v>86</v>
      </c>
      <c r="K49" s="6" t="s">
        <v>30</v>
      </c>
      <c r="L49" s="6" t="s">
        <v>31</v>
      </c>
      <c r="M49" s="10">
        <v>16</v>
      </c>
      <c r="N49" s="1">
        <v>210.8</v>
      </c>
      <c r="O49" s="1">
        <v>0</v>
      </c>
      <c r="P49" s="1">
        <v>105.4</v>
      </c>
      <c r="Q49" s="1">
        <v>0</v>
      </c>
      <c r="R49" s="11" t="s">
        <v>65</v>
      </c>
      <c r="S49" s="12">
        <v>0.5</v>
      </c>
      <c r="T49" s="13">
        <v>2798.4869718770442</v>
      </c>
      <c r="U49" s="14">
        <v>4.5516677567037277E-2</v>
      </c>
      <c r="V49" s="14">
        <v>0.53688358404185743</v>
      </c>
    </row>
    <row r="50" spans="1:22" x14ac:dyDescent="0.3">
      <c r="A50" s="5">
        <v>17</v>
      </c>
      <c r="B50" s="6" t="s">
        <v>22</v>
      </c>
      <c r="C50" s="7" t="s">
        <v>61</v>
      </c>
      <c r="D50" s="7" t="s">
        <v>75</v>
      </c>
      <c r="E50" s="8" t="s">
        <v>25</v>
      </c>
      <c r="F50" s="9" t="s">
        <v>34</v>
      </c>
      <c r="G50" s="8" t="s">
        <v>80</v>
      </c>
      <c r="H50" s="6" t="s">
        <v>84</v>
      </c>
      <c r="I50" s="6" t="s">
        <v>85</v>
      </c>
      <c r="J50" s="6" t="s">
        <v>86</v>
      </c>
      <c r="K50" s="6" t="s">
        <v>30</v>
      </c>
      <c r="L50" s="6" t="s">
        <v>31</v>
      </c>
      <c r="M50" s="10">
        <v>16</v>
      </c>
      <c r="N50" s="1">
        <v>210.8</v>
      </c>
      <c r="O50" s="1">
        <v>0</v>
      </c>
      <c r="P50" s="1">
        <v>105.4</v>
      </c>
      <c r="Q50" s="1">
        <v>0</v>
      </c>
      <c r="R50" s="11" t="s">
        <v>65</v>
      </c>
      <c r="S50" s="12">
        <v>0.5</v>
      </c>
      <c r="T50" s="13">
        <v>5775.5949768058317</v>
      </c>
      <c r="U50" s="14">
        <v>2.665341285619616E-2</v>
      </c>
      <c r="V50" s="14">
        <v>1.0158648111332009</v>
      </c>
    </row>
    <row r="51" spans="1:22" x14ac:dyDescent="0.3">
      <c r="A51" s="5">
        <v>18</v>
      </c>
      <c r="B51" s="6" t="s">
        <v>22</v>
      </c>
      <c r="C51" s="7" t="s">
        <v>61</v>
      </c>
      <c r="D51" s="7" t="s">
        <v>75</v>
      </c>
      <c r="E51" s="8" t="s">
        <v>25</v>
      </c>
      <c r="F51" s="9" t="s">
        <v>26</v>
      </c>
      <c r="G51" s="8" t="s">
        <v>80</v>
      </c>
      <c r="H51" s="6" t="s">
        <v>87</v>
      </c>
      <c r="I51" s="6" t="s">
        <v>88</v>
      </c>
      <c r="J51" s="6" t="s">
        <v>83</v>
      </c>
      <c r="K51" s="6" t="s">
        <v>30</v>
      </c>
      <c r="L51" s="6" t="s">
        <v>31</v>
      </c>
      <c r="M51" s="10">
        <v>25</v>
      </c>
      <c r="N51" s="1">
        <v>14166.1</v>
      </c>
      <c r="O51" s="1">
        <v>0</v>
      </c>
      <c r="P51" s="1">
        <v>12000</v>
      </c>
      <c r="Q51" s="1">
        <v>0</v>
      </c>
      <c r="R51" s="11" t="s">
        <v>65</v>
      </c>
      <c r="S51" s="12">
        <v>6.5000000000000002E-2</v>
      </c>
      <c r="T51" s="13">
        <v>1825.5119433723271</v>
      </c>
      <c r="U51" s="14">
        <v>4.3714924372252439E-2</v>
      </c>
      <c r="V51" s="14">
        <v>0.46370225765591239</v>
      </c>
    </row>
    <row r="52" spans="1:22" x14ac:dyDescent="0.3">
      <c r="A52" s="5">
        <v>18</v>
      </c>
      <c r="B52" s="6" t="s">
        <v>22</v>
      </c>
      <c r="C52" s="7" t="s">
        <v>61</v>
      </c>
      <c r="D52" s="7" t="s">
        <v>75</v>
      </c>
      <c r="E52" s="8" t="s">
        <v>25</v>
      </c>
      <c r="F52" s="9" t="s">
        <v>33</v>
      </c>
      <c r="G52" s="8" t="s">
        <v>80</v>
      </c>
      <c r="H52" s="6" t="s">
        <v>87</v>
      </c>
      <c r="I52" s="6" t="s">
        <v>88</v>
      </c>
      <c r="J52" s="6" t="s">
        <v>83</v>
      </c>
      <c r="K52" s="6" t="s">
        <v>30</v>
      </c>
      <c r="L52" s="6" t="s">
        <v>31</v>
      </c>
      <c r="M52" s="10">
        <v>25</v>
      </c>
      <c r="N52" s="1">
        <v>14166.1</v>
      </c>
      <c r="O52" s="1">
        <v>0</v>
      </c>
      <c r="P52" s="1">
        <v>12000</v>
      </c>
      <c r="Q52" s="1">
        <v>0</v>
      </c>
      <c r="R52" s="11" t="s">
        <v>65</v>
      </c>
      <c r="S52" s="12">
        <v>6.5000000000000002E-2</v>
      </c>
      <c r="T52" s="13">
        <v>7407.497827703749</v>
      </c>
      <c r="U52" s="14">
        <v>8.5540749922528664E-2</v>
      </c>
      <c r="V52" s="14">
        <v>2.0299752091726062</v>
      </c>
    </row>
    <row r="53" spans="1:22" x14ac:dyDescent="0.3">
      <c r="A53" s="5">
        <v>18</v>
      </c>
      <c r="B53" s="6" t="s">
        <v>22</v>
      </c>
      <c r="C53" s="7" t="s">
        <v>61</v>
      </c>
      <c r="D53" s="7" t="s">
        <v>75</v>
      </c>
      <c r="E53" s="8" t="s">
        <v>25</v>
      </c>
      <c r="F53" s="9" t="s">
        <v>34</v>
      </c>
      <c r="G53" s="8" t="s">
        <v>80</v>
      </c>
      <c r="H53" s="6" t="s">
        <v>87</v>
      </c>
      <c r="I53" s="6" t="s">
        <v>88</v>
      </c>
      <c r="J53" s="6" t="s">
        <v>83</v>
      </c>
      <c r="K53" s="6" t="s">
        <v>30</v>
      </c>
      <c r="L53" s="6" t="s">
        <v>31</v>
      </c>
      <c r="M53" s="10">
        <v>25</v>
      </c>
      <c r="N53" s="1">
        <v>14166.1</v>
      </c>
      <c r="O53" s="1">
        <v>0</v>
      </c>
      <c r="P53" s="1">
        <v>12000</v>
      </c>
      <c r="Q53" s="1">
        <v>0</v>
      </c>
      <c r="R53" s="11" t="s">
        <v>65</v>
      </c>
      <c r="S53" s="12">
        <v>6.5000000000000002E-2</v>
      </c>
      <c r="T53" s="13">
        <v>12893.856374538749</v>
      </c>
      <c r="U53" s="14">
        <v>0.12486162361623621</v>
      </c>
      <c r="V53" s="14">
        <v>3.1903413284132842</v>
      </c>
    </row>
    <row r="54" spans="1:22" x14ac:dyDescent="0.3">
      <c r="A54" s="5">
        <v>19</v>
      </c>
      <c r="B54" s="6" t="s">
        <v>22</v>
      </c>
      <c r="C54" s="7" t="s">
        <v>61</v>
      </c>
      <c r="D54" s="7" t="s">
        <v>75</v>
      </c>
      <c r="E54" s="8" t="s">
        <v>25</v>
      </c>
      <c r="F54" s="9" t="s">
        <v>26</v>
      </c>
      <c r="G54" s="8" t="s">
        <v>80</v>
      </c>
      <c r="H54" s="6" t="s">
        <v>89</v>
      </c>
      <c r="I54" s="6" t="s">
        <v>82</v>
      </c>
      <c r="J54" s="6" t="s">
        <v>83</v>
      </c>
      <c r="K54" s="6" t="s">
        <v>30</v>
      </c>
      <c r="L54" s="6" t="s">
        <v>31</v>
      </c>
      <c r="M54" s="10">
        <v>16</v>
      </c>
      <c r="N54" s="1">
        <v>1860.8200000000002</v>
      </c>
      <c r="O54" s="1">
        <v>0</v>
      </c>
      <c r="P54" s="1">
        <v>930.41000000000008</v>
      </c>
      <c r="Q54" s="1">
        <v>0</v>
      </c>
      <c r="R54" s="11" t="s">
        <v>65</v>
      </c>
      <c r="S54" s="12">
        <v>0.46</v>
      </c>
      <c r="T54" s="13">
        <v>1894.6819011996131</v>
      </c>
      <c r="U54" s="14">
        <v>3.2419789881528951E-2</v>
      </c>
      <c r="V54" s="14">
        <v>0.47917293793309002</v>
      </c>
    </row>
    <row r="55" spans="1:22" x14ac:dyDescent="0.3">
      <c r="A55" s="5">
        <v>19</v>
      </c>
      <c r="B55" s="6" t="s">
        <v>22</v>
      </c>
      <c r="C55" s="7" t="s">
        <v>61</v>
      </c>
      <c r="D55" s="7" t="s">
        <v>75</v>
      </c>
      <c r="E55" s="8" t="s">
        <v>25</v>
      </c>
      <c r="F55" s="9" t="s">
        <v>33</v>
      </c>
      <c r="G55" s="8" t="s">
        <v>80</v>
      </c>
      <c r="H55" s="6" t="s">
        <v>89</v>
      </c>
      <c r="I55" s="6" t="s">
        <v>82</v>
      </c>
      <c r="J55" s="6" t="s">
        <v>83</v>
      </c>
      <c r="K55" s="6" t="s">
        <v>30</v>
      </c>
      <c r="L55" s="6" t="s">
        <v>31</v>
      </c>
      <c r="M55" s="10">
        <v>16</v>
      </c>
      <c r="N55" s="1">
        <v>1860.8200000000002</v>
      </c>
      <c r="O55" s="1">
        <v>0</v>
      </c>
      <c r="P55" s="1">
        <v>930.41000000000008</v>
      </c>
      <c r="Q55" s="1">
        <v>0</v>
      </c>
      <c r="R55" s="11" t="s">
        <v>65</v>
      </c>
      <c r="S55" s="12">
        <v>0.46</v>
      </c>
      <c r="T55" s="13">
        <v>8246.1200371862415</v>
      </c>
      <c r="U55" s="14">
        <v>5.3086458010536103E-2</v>
      </c>
      <c r="V55" s="14">
        <v>2.2639541369693208</v>
      </c>
    </row>
    <row r="56" spans="1:22" x14ac:dyDescent="0.3">
      <c r="A56" s="5">
        <v>19</v>
      </c>
      <c r="B56" s="6" t="s">
        <v>22</v>
      </c>
      <c r="C56" s="7" t="s">
        <v>61</v>
      </c>
      <c r="D56" s="7" t="s">
        <v>75</v>
      </c>
      <c r="E56" s="8" t="s">
        <v>25</v>
      </c>
      <c r="F56" s="9" t="s">
        <v>34</v>
      </c>
      <c r="G56" s="8" t="s">
        <v>80</v>
      </c>
      <c r="H56" s="6" t="s">
        <v>89</v>
      </c>
      <c r="I56" s="6" t="s">
        <v>82</v>
      </c>
      <c r="J56" s="6" t="s">
        <v>83</v>
      </c>
      <c r="K56" s="6" t="s">
        <v>30</v>
      </c>
      <c r="L56" s="6" t="s">
        <v>31</v>
      </c>
      <c r="M56" s="10">
        <v>16</v>
      </c>
      <c r="N56" s="1">
        <v>1860.8200000000002</v>
      </c>
      <c r="O56" s="1">
        <v>0</v>
      </c>
      <c r="P56" s="1">
        <v>930.41000000000008</v>
      </c>
      <c r="Q56" s="1">
        <v>0</v>
      </c>
      <c r="R56" s="11" t="s">
        <v>65</v>
      </c>
      <c r="S56" s="12">
        <v>0.46</v>
      </c>
      <c r="T56" s="13">
        <v>15094.191761992621</v>
      </c>
      <c r="U56" s="14">
        <v>2.6559040590405911E-2</v>
      </c>
      <c r="V56" s="14">
        <v>3.826042435424355</v>
      </c>
    </row>
    <row r="57" spans="1:22" x14ac:dyDescent="0.3">
      <c r="A57" s="5">
        <v>20</v>
      </c>
      <c r="B57" s="6" t="s">
        <v>22</v>
      </c>
      <c r="C57" s="7" t="s">
        <v>61</v>
      </c>
      <c r="D57" s="7" t="s">
        <v>75</v>
      </c>
      <c r="E57" s="8" t="s">
        <v>25</v>
      </c>
      <c r="F57" s="9" t="s">
        <v>26</v>
      </c>
      <c r="G57" s="8" t="s">
        <v>80</v>
      </c>
      <c r="H57" s="6" t="s">
        <v>90</v>
      </c>
      <c r="I57" s="6" t="s">
        <v>85</v>
      </c>
      <c r="J57" s="6" t="s">
        <v>86</v>
      </c>
      <c r="K57" s="6" t="s">
        <v>30</v>
      </c>
      <c r="L57" s="6" t="s">
        <v>31</v>
      </c>
      <c r="M57" s="10">
        <v>16</v>
      </c>
      <c r="N57" s="1">
        <v>210.8</v>
      </c>
      <c r="O57" s="1">
        <v>0</v>
      </c>
      <c r="P57" s="1">
        <v>105.4</v>
      </c>
      <c r="Q57" s="1">
        <v>0</v>
      </c>
      <c r="R57" s="11" t="s">
        <v>65</v>
      </c>
      <c r="S57" s="12">
        <v>0.5</v>
      </c>
      <c r="T57" s="13">
        <v>1706.5822955758561</v>
      </c>
      <c r="U57" s="14">
        <v>2.0259229480087959E-2</v>
      </c>
      <c r="V57" s="14">
        <v>0.41507628670238023</v>
      </c>
    </row>
    <row r="58" spans="1:22" x14ac:dyDescent="0.3">
      <c r="A58" s="5">
        <v>20</v>
      </c>
      <c r="B58" s="6" t="s">
        <v>22</v>
      </c>
      <c r="C58" s="7" t="s">
        <v>61</v>
      </c>
      <c r="D58" s="7" t="s">
        <v>75</v>
      </c>
      <c r="E58" s="8" t="s">
        <v>25</v>
      </c>
      <c r="F58" s="9" t="s">
        <v>33</v>
      </c>
      <c r="G58" s="8" t="s">
        <v>80</v>
      </c>
      <c r="H58" s="6" t="s">
        <v>90</v>
      </c>
      <c r="I58" s="6" t="s">
        <v>85</v>
      </c>
      <c r="J58" s="6" t="s">
        <v>86</v>
      </c>
      <c r="K58" s="6" t="s">
        <v>30</v>
      </c>
      <c r="L58" s="6" t="s">
        <v>31</v>
      </c>
      <c r="M58" s="10">
        <v>16</v>
      </c>
      <c r="N58" s="1">
        <v>210.8</v>
      </c>
      <c r="O58" s="1">
        <v>0</v>
      </c>
      <c r="P58" s="1">
        <v>105.4</v>
      </c>
      <c r="Q58" s="1">
        <v>0</v>
      </c>
      <c r="R58" s="11" t="s">
        <v>65</v>
      </c>
      <c r="S58" s="12">
        <v>0.5</v>
      </c>
      <c r="T58" s="13">
        <v>7685.8718868541528</v>
      </c>
      <c r="U58" s="14">
        <v>4.6020274689339433E-2</v>
      </c>
      <c r="V58" s="14">
        <v>1.979005886200131</v>
      </c>
    </row>
    <row r="59" spans="1:22" x14ac:dyDescent="0.3">
      <c r="A59" s="5">
        <v>20</v>
      </c>
      <c r="B59" s="6" t="s">
        <v>22</v>
      </c>
      <c r="C59" s="7" t="s">
        <v>61</v>
      </c>
      <c r="D59" s="7" t="s">
        <v>75</v>
      </c>
      <c r="E59" s="8" t="s">
        <v>25</v>
      </c>
      <c r="F59" s="9" t="s">
        <v>34</v>
      </c>
      <c r="G59" s="8" t="s">
        <v>80</v>
      </c>
      <c r="H59" s="6" t="s">
        <v>90</v>
      </c>
      <c r="I59" s="6" t="s">
        <v>85</v>
      </c>
      <c r="J59" s="6" t="s">
        <v>86</v>
      </c>
      <c r="K59" s="6" t="s">
        <v>30</v>
      </c>
      <c r="L59" s="6" t="s">
        <v>31</v>
      </c>
      <c r="M59" s="10">
        <v>16</v>
      </c>
      <c r="N59" s="1">
        <v>210.8</v>
      </c>
      <c r="O59" s="1">
        <v>0</v>
      </c>
      <c r="P59" s="1">
        <v>105.4</v>
      </c>
      <c r="Q59" s="1">
        <v>0</v>
      </c>
      <c r="R59" s="11" t="s">
        <v>65</v>
      </c>
      <c r="S59" s="12">
        <v>0.5</v>
      </c>
      <c r="T59" s="13">
        <v>18791.378774022531</v>
      </c>
      <c r="U59" s="14">
        <v>2.6885354539430091E-2</v>
      </c>
      <c r="V59" s="14">
        <v>4.592286282306163</v>
      </c>
    </row>
    <row r="60" spans="1:22" x14ac:dyDescent="0.3">
      <c r="A60" s="5">
        <v>21</v>
      </c>
      <c r="B60" s="6" t="s">
        <v>22</v>
      </c>
      <c r="C60" s="7" t="s">
        <v>61</v>
      </c>
      <c r="D60" s="7" t="s">
        <v>75</v>
      </c>
      <c r="E60" s="8" t="s">
        <v>25</v>
      </c>
      <c r="F60" s="9" t="s">
        <v>26</v>
      </c>
      <c r="G60" s="8" t="s">
        <v>80</v>
      </c>
      <c r="H60" s="6" t="s">
        <v>91</v>
      </c>
      <c r="I60" s="6" t="s">
        <v>88</v>
      </c>
      <c r="J60" s="6" t="s">
        <v>83</v>
      </c>
      <c r="K60" s="6" t="s">
        <v>30</v>
      </c>
      <c r="L60" s="6" t="s">
        <v>31</v>
      </c>
      <c r="M60" s="10">
        <v>25</v>
      </c>
      <c r="N60" s="1">
        <v>14166.1</v>
      </c>
      <c r="O60" s="1">
        <v>0</v>
      </c>
      <c r="P60" s="1">
        <v>7500</v>
      </c>
      <c r="Q60" s="1">
        <v>0</v>
      </c>
      <c r="R60" s="11" t="s">
        <v>65</v>
      </c>
      <c r="S60" s="12">
        <v>0.04</v>
      </c>
      <c r="T60" s="13">
        <v>1848.863349973921</v>
      </c>
      <c r="U60" s="14">
        <v>4.4156024141271143E-2</v>
      </c>
      <c r="V60" s="14">
        <v>0.46990030549139411</v>
      </c>
    </row>
    <row r="61" spans="1:22" x14ac:dyDescent="0.3">
      <c r="A61" s="5">
        <v>21</v>
      </c>
      <c r="B61" s="6" t="s">
        <v>22</v>
      </c>
      <c r="C61" s="7" t="s">
        <v>61</v>
      </c>
      <c r="D61" s="7" t="s">
        <v>75</v>
      </c>
      <c r="E61" s="8" t="s">
        <v>25</v>
      </c>
      <c r="F61" s="9" t="s">
        <v>33</v>
      </c>
      <c r="G61" s="8" t="s">
        <v>80</v>
      </c>
      <c r="H61" s="6" t="s">
        <v>91</v>
      </c>
      <c r="I61" s="6" t="s">
        <v>88</v>
      </c>
      <c r="J61" s="6" t="s">
        <v>83</v>
      </c>
      <c r="K61" s="6" t="s">
        <v>30</v>
      </c>
      <c r="L61" s="6" t="s">
        <v>31</v>
      </c>
      <c r="M61" s="10">
        <v>25</v>
      </c>
      <c r="N61" s="1">
        <v>14166.1</v>
      </c>
      <c r="O61" s="1">
        <v>0</v>
      </c>
      <c r="P61" s="1">
        <v>7500</v>
      </c>
      <c r="Q61" s="1">
        <v>0</v>
      </c>
      <c r="R61" s="11" t="s">
        <v>65</v>
      </c>
      <c r="S61" s="12">
        <v>0.04</v>
      </c>
      <c r="T61" s="13">
        <v>7489.7990455531453</v>
      </c>
      <c r="U61" s="14">
        <v>8.6408428881313906E-2</v>
      </c>
      <c r="V61" s="14">
        <v>2.050492717694453</v>
      </c>
    </row>
    <row r="62" spans="1:22" x14ac:dyDescent="0.3">
      <c r="A62" s="5">
        <v>21</v>
      </c>
      <c r="B62" s="6" t="s">
        <v>22</v>
      </c>
      <c r="C62" s="7" t="s">
        <v>61</v>
      </c>
      <c r="D62" s="7" t="s">
        <v>75</v>
      </c>
      <c r="E62" s="8" t="s">
        <v>25</v>
      </c>
      <c r="F62" s="9" t="s">
        <v>34</v>
      </c>
      <c r="G62" s="8" t="s">
        <v>80</v>
      </c>
      <c r="H62" s="6" t="s">
        <v>91</v>
      </c>
      <c r="I62" s="6" t="s">
        <v>88</v>
      </c>
      <c r="J62" s="6" t="s">
        <v>83</v>
      </c>
      <c r="K62" s="6" t="s">
        <v>30</v>
      </c>
      <c r="L62" s="6" t="s">
        <v>31</v>
      </c>
      <c r="M62" s="10">
        <v>25</v>
      </c>
      <c r="N62" s="1">
        <v>14166.1</v>
      </c>
      <c r="O62" s="1">
        <v>0</v>
      </c>
      <c r="P62" s="1">
        <v>7500</v>
      </c>
      <c r="Q62" s="1">
        <v>0</v>
      </c>
      <c r="R62" s="11" t="s">
        <v>65</v>
      </c>
      <c r="S62" s="12">
        <v>0.04</v>
      </c>
      <c r="T62" s="13">
        <v>13032.5857103321</v>
      </c>
      <c r="U62" s="14">
        <v>0.12614391143911441</v>
      </c>
      <c r="V62" s="14">
        <v>3.2225276752767531</v>
      </c>
    </row>
    <row r="63" spans="1:22" x14ac:dyDescent="0.3">
      <c r="A63" s="5">
        <v>22</v>
      </c>
      <c r="B63" s="6" t="s">
        <v>22</v>
      </c>
      <c r="C63" s="7" t="s">
        <v>61</v>
      </c>
      <c r="D63" s="7" t="s">
        <v>75</v>
      </c>
      <c r="E63" s="8" t="s">
        <v>25</v>
      </c>
      <c r="F63" s="9" t="s">
        <v>26</v>
      </c>
      <c r="G63" s="8" t="s">
        <v>80</v>
      </c>
      <c r="H63" s="6" t="s">
        <v>92</v>
      </c>
      <c r="I63" s="6" t="s">
        <v>93</v>
      </c>
      <c r="J63" s="6" t="s">
        <v>94</v>
      </c>
      <c r="K63" s="6" t="s">
        <v>30</v>
      </c>
      <c r="L63" s="6" t="s">
        <v>31</v>
      </c>
      <c r="M63" s="10">
        <v>16</v>
      </c>
      <c r="N63" s="1">
        <v>2784.6000000000004</v>
      </c>
      <c r="O63" s="1">
        <v>0</v>
      </c>
      <c r="P63" s="1">
        <v>1392.3000000000002</v>
      </c>
      <c r="Q63" s="1">
        <v>0</v>
      </c>
      <c r="R63" s="11" t="s">
        <v>65</v>
      </c>
      <c r="S63" s="12">
        <v>1</v>
      </c>
      <c r="T63" s="13">
        <v>84.460189054726371</v>
      </c>
      <c r="U63" s="14">
        <v>8.3949816136707767E-3</v>
      </c>
      <c r="V63" s="14">
        <v>1.7320138438243569E-2</v>
      </c>
    </row>
    <row r="64" spans="1:22" x14ac:dyDescent="0.3">
      <c r="A64" s="5">
        <v>22</v>
      </c>
      <c r="B64" s="6" t="s">
        <v>22</v>
      </c>
      <c r="C64" s="7" t="s">
        <v>61</v>
      </c>
      <c r="D64" s="7" t="s">
        <v>75</v>
      </c>
      <c r="E64" s="8" t="s">
        <v>25</v>
      </c>
      <c r="F64" s="9" t="s">
        <v>33</v>
      </c>
      <c r="G64" s="8" t="s">
        <v>80</v>
      </c>
      <c r="H64" s="6" t="s">
        <v>92</v>
      </c>
      <c r="I64" s="6" t="s">
        <v>93</v>
      </c>
      <c r="J64" s="6" t="s">
        <v>94</v>
      </c>
      <c r="K64" s="6" t="s">
        <v>30</v>
      </c>
      <c r="L64" s="6" t="s">
        <v>31</v>
      </c>
      <c r="M64" s="10">
        <v>16</v>
      </c>
      <c r="N64" s="1">
        <v>2784.6000000000004</v>
      </c>
      <c r="O64" s="1">
        <v>0</v>
      </c>
      <c r="P64" s="1">
        <v>1392.3000000000002</v>
      </c>
      <c r="Q64" s="1">
        <v>0</v>
      </c>
      <c r="R64" s="11" t="s">
        <v>65</v>
      </c>
      <c r="S64" s="12">
        <v>1</v>
      </c>
      <c r="T64" s="13">
        <v>373.39378205128207</v>
      </c>
      <c r="U64" s="14">
        <v>2.8974358974358971E-2</v>
      </c>
      <c r="V64" s="14">
        <v>0.116474358974359</v>
      </c>
    </row>
    <row r="65" spans="1:22" x14ac:dyDescent="0.3">
      <c r="A65" s="5">
        <v>22</v>
      </c>
      <c r="B65" s="6" t="s">
        <v>22</v>
      </c>
      <c r="C65" s="7" t="s">
        <v>61</v>
      </c>
      <c r="D65" s="7" t="s">
        <v>75</v>
      </c>
      <c r="E65" s="8" t="s">
        <v>25</v>
      </c>
      <c r="F65" s="9" t="s">
        <v>34</v>
      </c>
      <c r="G65" s="8" t="s">
        <v>80</v>
      </c>
      <c r="H65" s="6" t="s">
        <v>92</v>
      </c>
      <c r="I65" s="6" t="s">
        <v>93</v>
      </c>
      <c r="J65" s="6" t="s">
        <v>94</v>
      </c>
      <c r="K65" s="6" t="s">
        <v>30</v>
      </c>
      <c r="L65" s="6" t="s">
        <v>31</v>
      </c>
      <c r="M65" s="10">
        <v>16</v>
      </c>
      <c r="N65" s="1">
        <v>2784.6000000000004</v>
      </c>
      <c r="O65" s="1">
        <v>0</v>
      </c>
      <c r="P65" s="1">
        <v>1392.3000000000002</v>
      </c>
      <c r="Q65" s="1">
        <v>0</v>
      </c>
      <c r="R65" s="11" t="s">
        <v>65</v>
      </c>
      <c r="S65" s="12">
        <v>1</v>
      </c>
      <c r="T65" s="13">
        <v>520.37500362056483</v>
      </c>
      <c r="U65" s="14">
        <v>6.9167270094134675E-2</v>
      </c>
      <c r="V65" s="14">
        <v>0.1044098479362781</v>
      </c>
    </row>
    <row r="66" spans="1:22" x14ac:dyDescent="0.3">
      <c r="A66" s="5">
        <v>23</v>
      </c>
      <c r="B66" s="6" t="s">
        <v>22</v>
      </c>
      <c r="C66" s="7" t="s">
        <v>23</v>
      </c>
      <c r="D66" s="7" t="s">
        <v>48</v>
      </c>
      <c r="E66" s="8" t="s">
        <v>25</v>
      </c>
      <c r="F66" s="9" t="s">
        <v>26</v>
      </c>
      <c r="G66" s="8" t="s">
        <v>76</v>
      </c>
      <c r="H66" s="6" t="s">
        <v>95</v>
      </c>
      <c r="I66" s="6" t="s">
        <v>96</v>
      </c>
      <c r="J66" s="6" t="s">
        <v>97</v>
      </c>
      <c r="K66" s="6" t="s">
        <v>30</v>
      </c>
      <c r="L66" s="6" t="s">
        <v>41</v>
      </c>
      <c r="M66" s="10">
        <v>25</v>
      </c>
      <c r="N66" s="1">
        <v>337.68</v>
      </c>
      <c r="O66" s="1">
        <v>0</v>
      </c>
      <c r="P66" s="1">
        <f>N66</f>
        <v>337.68</v>
      </c>
      <c r="Q66" s="1">
        <v>0</v>
      </c>
      <c r="R66" s="11" t="s">
        <v>32</v>
      </c>
      <c r="S66" s="12">
        <v>1</v>
      </c>
      <c r="T66" s="13">
        <v>26.617502837684452</v>
      </c>
      <c r="U66" s="14">
        <v>4.4805803681587132E-3</v>
      </c>
      <c r="V66" s="14">
        <v>2.2553422494201261E-4</v>
      </c>
    </row>
    <row r="67" spans="1:22" x14ac:dyDescent="0.3">
      <c r="A67" s="5">
        <v>23</v>
      </c>
      <c r="B67" s="6" t="s">
        <v>22</v>
      </c>
      <c r="C67" s="7" t="s">
        <v>23</v>
      </c>
      <c r="D67" s="7" t="s">
        <v>48</v>
      </c>
      <c r="E67" s="8" t="s">
        <v>25</v>
      </c>
      <c r="F67" s="9" t="s">
        <v>33</v>
      </c>
      <c r="G67" s="8" t="s">
        <v>76</v>
      </c>
      <c r="H67" s="6" t="s">
        <v>95</v>
      </c>
      <c r="I67" s="6" t="s">
        <v>96</v>
      </c>
      <c r="J67" s="6" t="s">
        <v>97</v>
      </c>
      <c r="K67" s="6" t="s">
        <v>30</v>
      </c>
      <c r="L67" s="6" t="s">
        <v>41</v>
      </c>
      <c r="M67" s="10">
        <v>25</v>
      </c>
      <c r="N67" s="1">
        <v>337.68</v>
      </c>
      <c r="O67" s="1">
        <v>0</v>
      </c>
      <c r="P67" s="1">
        <f>N67</f>
        <v>337.68</v>
      </c>
      <c r="Q67" s="1">
        <v>0</v>
      </c>
      <c r="R67" s="11" t="s">
        <v>32</v>
      </c>
      <c r="S67" s="12">
        <v>1</v>
      </c>
      <c r="T67" s="13">
        <v>20.848774370692521</v>
      </c>
      <c r="U67" s="14">
        <v>1.1991854936792839E-2</v>
      </c>
      <c r="V67" s="14">
        <v>2.2850403567611401E-4</v>
      </c>
    </row>
    <row r="68" spans="1:22" x14ac:dyDescent="0.3">
      <c r="A68" s="5">
        <v>23</v>
      </c>
      <c r="B68" s="6" t="s">
        <v>22</v>
      </c>
      <c r="C68" s="7" t="s">
        <v>23</v>
      </c>
      <c r="D68" s="7" t="s">
        <v>48</v>
      </c>
      <c r="E68" s="8" t="s">
        <v>25</v>
      </c>
      <c r="F68" s="9" t="s">
        <v>34</v>
      </c>
      <c r="G68" s="8" t="s">
        <v>76</v>
      </c>
      <c r="H68" s="6" t="s">
        <v>95</v>
      </c>
      <c r="I68" s="6" t="s">
        <v>96</v>
      </c>
      <c r="J68" s="6" t="s">
        <v>97</v>
      </c>
      <c r="K68" s="6" t="s">
        <v>30</v>
      </c>
      <c r="L68" s="6" t="s">
        <v>41</v>
      </c>
      <c r="M68" s="10">
        <v>25</v>
      </c>
      <c r="N68" s="1">
        <v>337.68</v>
      </c>
      <c r="O68" s="1">
        <v>0</v>
      </c>
      <c r="P68" s="1">
        <f>N68</f>
        <v>337.68</v>
      </c>
      <c r="Q68" s="1">
        <v>0</v>
      </c>
      <c r="R68" s="11" t="s">
        <v>32</v>
      </c>
      <c r="S68" s="12">
        <v>1</v>
      </c>
      <c r="T68" s="13">
        <v>28.195190923893058</v>
      </c>
      <c r="U68" s="14">
        <v>1.27275592205473E-2</v>
      </c>
      <c r="V68" s="14">
        <v>2.2470980618729979E-3</v>
      </c>
    </row>
    <row r="69" spans="1:22" x14ac:dyDescent="0.3">
      <c r="A69" s="5">
        <v>24</v>
      </c>
      <c r="B69" s="6" t="s">
        <v>22</v>
      </c>
      <c r="C69" s="7" t="s">
        <v>61</v>
      </c>
      <c r="D69" s="7" t="s">
        <v>75</v>
      </c>
      <c r="E69" s="8" t="s">
        <v>25</v>
      </c>
      <c r="F69" s="9" t="s">
        <v>26</v>
      </c>
      <c r="G69" s="8" t="s">
        <v>76</v>
      </c>
      <c r="H69" s="6" t="s">
        <v>98</v>
      </c>
      <c r="I69" s="6" t="s">
        <v>99</v>
      </c>
      <c r="J69" s="6" t="s">
        <v>100</v>
      </c>
      <c r="K69" s="6" t="s">
        <v>101</v>
      </c>
      <c r="L69" s="6" t="s">
        <v>31</v>
      </c>
      <c r="M69" s="10">
        <v>18</v>
      </c>
      <c r="N69" s="1">
        <v>3750</v>
      </c>
      <c r="O69" s="1">
        <v>0</v>
      </c>
      <c r="P69" s="1">
        <v>1100</v>
      </c>
      <c r="Q69" s="1">
        <v>0</v>
      </c>
      <c r="R69" s="11" t="s">
        <v>32</v>
      </c>
      <c r="S69" s="12">
        <v>0.5</v>
      </c>
      <c r="T69" s="13">
        <v>30.740611853940361</v>
      </c>
      <c r="U69" s="14">
        <v>1.717398636961184E-2</v>
      </c>
      <c r="V69" s="14">
        <v>7.9222306787518168E-5</v>
      </c>
    </row>
    <row r="70" spans="1:22" x14ac:dyDescent="0.3">
      <c r="A70" s="5">
        <v>24</v>
      </c>
      <c r="B70" s="6" t="s">
        <v>22</v>
      </c>
      <c r="C70" s="7" t="s">
        <v>61</v>
      </c>
      <c r="D70" s="7" t="s">
        <v>75</v>
      </c>
      <c r="E70" s="8" t="s">
        <v>25</v>
      </c>
      <c r="F70" s="9" t="s">
        <v>33</v>
      </c>
      <c r="G70" s="8" t="s">
        <v>76</v>
      </c>
      <c r="H70" s="6" t="s">
        <v>98</v>
      </c>
      <c r="I70" s="6" t="s">
        <v>99</v>
      </c>
      <c r="J70" s="6" t="s">
        <v>100</v>
      </c>
      <c r="K70" s="6" t="s">
        <v>101</v>
      </c>
      <c r="L70" s="6" t="s">
        <v>31</v>
      </c>
      <c r="M70" s="10">
        <v>18</v>
      </c>
      <c r="N70" s="1">
        <v>3750</v>
      </c>
      <c r="O70" s="1">
        <v>0</v>
      </c>
      <c r="P70" s="1">
        <v>1100</v>
      </c>
      <c r="Q70" s="1">
        <v>0</v>
      </c>
      <c r="R70" s="11" t="s">
        <v>32</v>
      </c>
      <c r="S70" s="12">
        <v>0.5</v>
      </c>
      <c r="T70" s="13">
        <v>55.676898002103052</v>
      </c>
      <c r="U70" s="14">
        <v>3.548943695631393E-2</v>
      </c>
      <c r="V70" s="14">
        <v>0</v>
      </c>
    </row>
    <row r="71" spans="1:22" x14ac:dyDescent="0.3">
      <c r="A71" s="5">
        <v>24</v>
      </c>
      <c r="B71" s="6" t="s">
        <v>22</v>
      </c>
      <c r="C71" s="7" t="s">
        <v>61</v>
      </c>
      <c r="D71" s="7" t="s">
        <v>75</v>
      </c>
      <c r="E71" s="8" t="s">
        <v>25</v>
      </c>
      <c r="F71" s="9" t="s">
        <v>34</v>
      </c>
      <c r="G71" s="8" t="s">
        <v>76</v>
      </c>
      <c r="H71" s="6" t="s">
        <v>98</v>
      </c>
      <c r="I71" s="6" t="s">
        <v>99</v>
      </c>
      <c r="J71" s="6" t="s">
        <v>100</v>
      </c>
      <c r="K71" s="6" t="s">
        <v>101</v>
      </c>
      <c r="L71" s="6" t="s">
        <v>31</v>
      </c>
      <c r="M71" s="10">
        <v>18</v>
      </c>
      <c r="N71" s="1">
        <v>3750</v>
      </c>
      <c r="O71" s="1">
        <v>0</v>
      </c>
      <c r="P71" s="1">
        <v>1100</v>
      </c>
      <c r="Q71" s="1">
        <v>0</v>
      </c>
      <c r="R71" s="11" t="s">
        <v>32</v>
      </c>
      <c r="S71" s="12">
        <v>0.5</v>
      </c>
      <c r="T71" s="13">
        <v>93.887001401809613</v>
      </c>
      <c r="U71" s="14">
        <v>5.8603925066904552E-2</v>
      </c>
      <c r="V71" s="14">
        <v>0</v>
      </c>
    </row>
    <row r="72" spans="1:22" x14ac:dyDescent="0.3">
      <c r="A72" s="5">
        <v>25</v>
      </c>
      <c r="B72" s="6" t="s">
        <v>22</v>
      </c>
      <c r="C72" s="7" t="s">
        <v>23</v>
      </c>
      <c r="D72" s="7" t="s">
        <v>102</v>
      </c>
      <c r="E72" s="8" t="s">
        <v>25</v>
      </c>
      <c r="F72" s="9" t="s">
        <v>26</v>
      </c>
      <c r="G72" s="8" t="s">
        <v>27</v>
      </c>
      <c r="H72" s="6" t="s">
        <v>103</v>
      </c>
      <c r="I72" s="6" t="s">
        <v>104</v>
      </c>
      <c r="J72" s="6" t="s">
        <v>105</v>
      </c>
      <c r="K72" s="6" t="s">
        <v>30</v>
      </c>
      <c r="L72" s="6" t="s">
        <v>31</v>
      </c>
      <c r="M72" s="10">
        <v>10</v>
      </c>
      <c r="N72" s="1">
        <v>41.765600000000006</v>
      </c>
      <c r="O72" s="1">
        <v>0</v>
      </c>
      <c r="P72" s="1">
        <f>N72</f>
        <v>41.765600000000006</v>
      </c>
      <c r="Q72" s="1">
        <v>0</v>
      </c>
      <c r="R72" s="11" t="s">
        <v>32</v>
      </c>
      <c r="S72" s="12">
        <v>1</v>
      </c>
      <c r="T72" s="13">
        <v>7.4430896061440954</v>
      </c>
      <c r="U72" s="14">
        <v>1.500446500089617E-3</v>
      </c>
      <c r="V72" s="14">
        <v>1.1025459228911E-3</v>
      </c>
    </row>
    <row r="73" spans="1:22" x14ac:dyDescent="0.3">
      <c r="A73" s="5">
        <v>25</v>
      </c>
      <c r="B73" s="6" t="s">
        <v>22</v>
      </c>
      <c r="C73" s="7" t="s">
        <v>23</v>
      </c>
      <c r="D73" s="7" t="s">
        <v>102</v>
      </c>
      <c r="E73" s="8" t="s">
        <v>25</v>
      </c>
      <c r="F73" s="9" t="s">
        <v>33</v>
      </c>
      <c r="G73" s="8" t="s">
        <v>27</v>
      </c>
      <c r="H73" s="6" t="s">
        <v>103</v>
      </c>
      <c r="I73" s="6" t="s">
        <v>104</v>
      </c>
      <c r="J73" s="6" t="s">
        <v>105</v>
      </c>
      <c r="K73" s="6" t="s">
        <v>30</v>
      </c>
      <c r="L73" s="6" t="s">
        <v>31</v>
      </c>
      <c r="M73" s="10">
        <v>10</v>
      </c>
      <c r="N73" s="1">
        <v>41.765600000000006</v>
      </c>
      <c r="O73" s="1">
        <v>0</v>
      </c>
      <c r="P73" s="1">
        <f>N73</f>
        <v>41.765600000000006</v>
      </c>
      <c r="Q73" s="1">
        <v>0</v>
      </c>
      <c r="R73" s="11" t="s">
        <v>32</v>
      </c>
      <c r="S73" s="12">
        <v>1</v>
      </c>
      <c r="T73" s="13">
        <v>16.696986317499938</v>
      </c>
      <c r="U73" s="14">
        <v>2.2716247085698129E-3</v>
      </c>
      <c r="V73" s="14">
        <v>3.136495301792149E-3</v>
      </c>
    </row>
    <row r="74" spans="1:22" x14ac:dyDescent="0.3">
      <c r="A74" s="5">
        <v>25</v>
      </c>
      <c r="B74" s="6" t="s">
        <v>22</v>
      </c>
      <c r="C74" s="7" t="s">
        <v>23</v>
      </c>
      <c r="D74" s="7" t="s">
        <v>102</v>
      </c>
      <c r="E74" s="8" t="s">
        <v>25</v>
      </c>
      <c r="F74" s="9" t="s">
        <v>34</v>
      </c>
      <c r="G74" s="8" t="s">
        <v>27</v>
      </c>
      <c r="H74" s="6" t="s">
        <v>103</v>
      </c>
      <c r="I74" s="6" t="s">
        <v>104</v>
      </c>
      <c r="J74" s="6" t="s">
        <v>105</v>
      </c>
      <c r="K74" s="6" t="s">
        <v>30</v>
      </c>
      <c r="L74" s="6" t="s">
        <v>31</v>
      </c>
      <c r="M74" s="10">
        <v>10</v>
      </c>
      <c r="N74" s="1">
        <v>41.765600000000006</v>
      </c>
      <c r="O74" s="1">
        <v>0</v>
      </c>
      <c r="P74" s="1">
        <f>N74</f>
        <v>41.765600000000006</v>
      </c>
      <c r="Q74" s="1">
        <v>0</v>
      </c>
      <c r="R74" s="11" t="s">
        <v>32</v>
      </c>
      <c r="S74" s="12">
        <v>1</v>
      </c>
      <c r="T74" s="13">
        <v>17.97575351047637</v>
      </c>
      <c r="U74" s="14">
        <v>3.0434080375103399E-3</v>
      </c>
      <c r="V74" s="14">
        <v>3.226505870779231E-3</v>
      </c>
    </row>
    <row r="75" spans="1:22" x14ac:dyDescent="0.3">
      <c r="A75" s="5">
        <v>26</v>
      </c>
      <c r="B75" s="6" t="s">
        <v>22</v>
      </c>
      <c r="C75" s="7" t="s">
        <v>61</v>
      </c>
      <c r="D75" s="7" t="s">
        <v>106</v>
      </c>
      <c r="E75" s="8" t="s">
        <v>25</v>
      </c>
      <c r="F75" s="9" t="s">
        <v>26</v>
      </c>
      <c r="G75" s="8" t="s">
        <v>107</v>
      </c>
      <c r="H75" s="6" t="s">
        <v>108</v>
      </c>
      <c r="I75" s="6" t="s">
        <v>109</v>
      </c>
      <c r="J75" s="6" t="s">
        <v>110</v>
      </c>
      <c r="K75" s="6" t="s">
        <v>101</v>
      </c>
      <c r="L75" s="6" t="s">
        <v>41</v>
      </c>
      <c r="M75" s="10">
        <v>20</v>
      </c>
      <c r="N75" s="1">
        <v>1500</v>
      </c>
      <c r="O75" s="1">
        <v>0</v>
      </c>
      <c r="P75" s="1">
        <v>100</v>
      </c>
      <c r="Q75" s="1">
        <v>0</v>
      </c>
      <c r="R75" s="11" t="s">
        <v>32</v>
      </c>
      <c r="S75" s="12">
        <v>1</v>
      </c>
      <c r="T75" s="13">
        <v>54.651551330798483</v>
      </c>
      <c r="U75" s="14">
        <v>2.4283903675538661E-3</v>
      </c>
      <c r="V75" s="14">
        <v>1.478833967046895E-2</v>
      </c>
    </row>
    <row r="76" spans="1:22" x14ac:dyDescent="0.3">
      <c r="A76" s="5">
        <v>26</v>
      </c>
      <c r="B76" s="6" t="s">
        <v>22</v>
      </c>
      <c r="C76" s="7" t="s">
        <v>61</v>
      </c>
      <c r="D76" s="7" t="s">
        <v>106</v>
      </c>
      <c r="E76" s="8" t="s">
        <v>25</v>
      </c>
      <c r="F76" s="9" t="s">
        <v>34</v>
      </c>
      <c r="G76" s="8" t="s">
        <v>107</v>
      </c>
      <c r="H76" s="6" t="s">
        <v>108</v>
      </c>
      <c r="I76" s="6" t="s">
        <v>109</v>
      </c>
      <c r="J76" s="6" t="s">
        <v>110</v>
      </c>
      <c r="K76" s="6" t="s">
        <v>101</v>
      </c>
      <c r="L76" s="6" t="s">
        <v>41</v>
      </c>
      <c r="M76" s="10">
        <v>20</v>
      </c>
      <c r="N76" s="1">
        <v>1500</v>
      </c>
      <c r="O76" s="1">
        <v>0</v>
      </c>
      <c r="P76" s="1">
        <v>100</v>
      </c>
      <c r="Q76" s="1">
        <v>0</v>
      </c>
      <c r="R76" s="11" t="s">
        <v>32</v>
      </c>
      <c r="S76" s="12">
        <v>1</v>
      </c>
      <c r="T76" s="13">
        <v>20.521049069373941</v>
      </c>
      <c r="U76" s="14">
        <v>2.3688663282571908E-3</v>
      </c>
      <c r="V76" s="14">
        <v>2.2034216958074829E-3</v>
      </c>
    </row>
    <row r="77" spans="1:22" x14ac:dyDescent="0.3">
      <c r="A77" s="5">
        <v>27</v>
      </c>
      <c r="B77" s="6" t="s">
        <v>22</v>
      </c>
      <c r="C77" s="7" t="s">
        <v>23</v>
      </c>
      <c r="D77" s="7" t="s">
        <v>111</v>
      </c>
      <c r="E77" s="8" t="s">
        <v>25</v>
      </c>
      <c r="F77" s="9" t="s">
        <v>26</v>
      </c>
      <c r="G77" s="8" t="s">
        <v>112</v>
      </c>
      <c r="H77" s="6" t="s">
        <v>111</v>
      </c>
      <c r="I77" s="6" t="s">
        <v>113</v>
      </c>
      <c r="J77" s="6" t="s">
        <v>114</v>
      </c>
      <c r="K77" s="6" t="s">
        <v>30</v>
      </c>
      <c r="L77" s="6" t="s">
        <v>41</v>
      </c>
      <c r="M77" s="10">
        <v>5</v>
      </c>
      <c r="N77" s="1">
        <v>35.36</v>
      </c>
      <c r="O77" s="1">
        <v>0</v>
      </c>
      <c r="P77" s="1">
        <f t="shared" ref="P77:P108" si="1">N77</f>
        <v>35.36</v>
      </c>
      <c r="Q77" s="1">
        <v>0</v>
      </c>
      <c r="R77" s="11" t="s">
        <v>32</v>
      </c>
      <c r="S77" s="12">
        <v>1</v>
      </c>
      <c r="T77" s="13">
        <v>194.49858557877681</v>
      </c>
      <c r="U77" s="14">
        <v>3.7873725543859961E-2</v>
      </c>
      <c r="V77" s="14">
        <v>3.9004975737512437E-2</v>
      </c>
    </row>
    <row r="78" spans="1:22" x14ac:dyDescent="0.3">
      <c r="A78" s="5">
        <v>27</v>
      </c>
      <c r="B78" s="6" t="s">
        <v>22</v>
      </c>
      <c r="C78" s="7" t="s">
        <v>23</v>
      </c>
      <c r="D78" s="7" t="s">
        <v>111</v>
      </c>
      <c r="E78" s="8" t="s">
        <v>25</v>
      </c>
      <c r="F78" s="9" t="s">
        <v>33</v>
      </c>
      <c r="G78" s="8" t="s">
        <v>112</v>
      </c>
      <c r="H78" s="6" t="s">
        <v>111</v>
      </c>
      <c r="I78" s="6" t="s">
        <v>113</v>
      </c>
      <c r="J78" s="6" t="s">
        <v>114</v>
      </c>
      <c r="K78" s="6" t="s">
        <v>30</v>
      </c>
      <c r="L78" s="6" t="s">
        <v>41</v>
      </c>
      <c r="M78" s="10">
        <v>5</v>
      </c>
      <c r="N78" s="1">
        <v>35.36</v>
      </c>
      <c r="O78" s="1">
        <v>0</v>
      </c>
      <c r="P78" s="1">
        <f t="shared" si="1"/>
        <v>35.36</v>
      </c>
      <c r="Q78" s="1">
        <v>0</v>
      </c>
      <c r="R78" s="11" t="s">
        <v>32</v>
      </c>
      <c r="S78" s="12">
        <v>1</v>
      </c>
      <c r="T78" s="13">
        <v>615.37352928251664</v>
      </c>
      <c r="U78" s="14">
        <v>0.1073680465186168</v>
      </c>
      <c r="V78" s="14">
        <v>0.16726251397476941</v>
      </c>
    </row>
    <row r="79" spans="1:22" x14ac:dyDescent="0.3">
      <c r="A79" s="5">
        <v>27</v>
      </c>
      <c r="B79" s="6" t="s">
        <v>22</v>
      </c>
      <c r="C79" s="7" t="s">
        <v>23</v>
      </c>
      <c r="D79" s="7" t="s">
        <v>111</v>
      </c>
      <c r="E79" s="8" t="s">
        <v>25</v>
      </c>
      <c r="F79" s="9" t="s">
        <v>34</v>
      </c>
      <c r="G79" s="8" t="s">
        <v>112</v>
      </c>
      <c r="H79" s="6" t="s">
        <v>111</v>
      </c>
      <c r="I79" s="6" t="s">
        <v>113</v>
      </c>
      <c r="J79" s="6" t="s">
        <v>114</v>
      </c>
      <c r="K79" s="6" t="s">
        <v>30</v>
      </c>
      <c r="L79" s="6" t="s">
        <v>41</v>
      </c>
      <c r="M79" s="10">
        <v>5</v>
      </c>
      <c r="N79" s="1">
        <v>35.36</v>
      </c>
      <c r="O79" s="1">
        <v>0</v>
      </c>
      <c r="P79" s="1">
        <f t="shared" si="1"/>
        <v>35.36</v>
      </c>
      <c r="Q79" s="1">
        <v>0</v>
      </c>
      <c r="R79" s="11" t="s">
        <v>32</v>
      </c>
      <c r="S79" s="12">
        <v>1</v>
      </c>
      <c r="T79" s="13">
        <v>786.07483906476898</v>
      </c>
      <c r="U79" s="14">
        <v>0.1365493851767515</v>
      </c>
      <c r="V79" s="14">
        <v>0.20708820034548259</v>
      </c>
    </row>
    <row r="80" spans="1:22" x14ac:dyDescent="0.3">
      <c r="A80" s="5">
        <v>28</v>
      </c>
      <c r="B80" s="6" t="s">
        <v>22</v>
      </c>
      <c r="C80" s="7" t="s">
        <v>23</v>
      </c>
      <c r="D80" s="7" t="s">
        <v>115</v>
      </c>
      <c r="E80" s="8" t="s">
        <v>25</v>
      </c>
      <c r="F80" s="9" t="s">
        <v>26</v>
      </c>
      <c r="G80" s="8" t="s">
        <v>112</v>
      </c>
      <c r="H80" s="6" t="s">
        <v>115</v>
      </c>
      <c r="I80" s="6" t="s">
        <v>113</v>
      </c>
      <c r="J80" s="6" t="s">
        <v>114</v>
      </c>
      <c r="K80" s="6" t="s">
        <v>30</v>
      </c>
      <c r="L80" s="6" t="s">
        <v>41</v>
      </c>
      <c r="M80" s="10">
        <v>6</v>
      </c>
      <c r="N80" s="1">
        <v>35.36</v>
      </c>
      <c r="O80" s="1">
        <v>0</v>
      </c>
      <c r="P80" s="1">
        <f t="shared" si="1"/>
        <v>35.36</v>
      </c>
      <c r="Q80" s="1">
        <v>0</v>
      </c>
      <c r="R80" s="11" t="s">
        <v>65</v>
      </c>
      <c r="S80" s="12">
        <v>1</v>
      </c>
      <c r="T80" s="13">
        <v>30.266928171871591</v>
      </c>
      <c r="U80" s="14">
        <v>4.1311365841991479E-3</v>
      </c>
      <c r="V80" s="14">
        <v>4.3325836039526788E-3</v>
      </c>
    </row>
    <row r="81" spans="1:22" x14ac:dyDescent="0.3">
      <c r="A81" s="5">
        <v>28</v>
      </c>
      <c r="B81" s="6" t="s">
        <v>22</v>
      </c>
      <c r="C81" s="7" t="s">
        <v>23</v>
      </c>
      <c r="D81" s="7" t="s">
        <v>115</v>
      </c>
      <c r="E81" s="8" t="s">
        <v>25</v>
      </c>
      <c r="F81" s="9" t="s">
        <v>33</v>
      </c>
      <c r="G81" s="8" t="s">
        <v>112</v>
      </c>
      <c r="H81" s="6" t="s">
        <v>115</v>
      </c>
      <c r="I81" s="6" t="s">
        <v>113</v>
      </c>
      <c r="J81" s="6" t="s">
        <v>114</v>
      </c>
      <c r="K81" s="6" t="s">
        <v>30</v>
      </c>
      <c r="L81" s="6" t="s">
        <v>41</v>
      </c>
      <c r="M81" s="10">
        <v>6</v>
      </c>
      <c r="N81" s="1">
        <v>35.36</v>
      </c>
      <c r="O81" s="1">
        <v>0</v>
      </c>
      <c r="P81" s="1">
        <f t="shared" si="1"/>
        <v>35.36</v>
      </c>
      <c r="Q81" s="1">
        <v>0</v>
      </c>
      <c r="R81" s="11" t="s">
        <v>65</v>
      </c>
      <c r="S81" s="12">
        <v>1</v>
      </c>
      <c r="T81" s="13">
        <v>69.37622240839498</v>
      </c>
      <c r="U81" s="14">
        <v>9.4827610647569317E-3</v>
      </c>
      <c r="V81" s="14">
        <v>9.9618960135405242E-3</v>
      </c>
    </row>
    <row r="82" spans="1:22" x14ac:dyDescent="0.3">
      <c r="A82" s="5">
        <v>28</v>
      </c>
      <c r="B82" s="6" t="s">
        <v>22</v>
      </c>
      <c r="C82" s="7" t="s">
        <v>23</v>
      </c>
      <c r="D82" s="7" t="s">
        <v>115</v>
      </c>
      <c r="E82" s="8" t="s">
        <v>25</v>
      </c>
      <c r="F82" s="9" t="s">
        <v>34</v>
      </c>
      <c r="G82" s="8" t="s">
        <v>112</v>
      </c>
      <c r="H82" s="6" t="s">
        <v>115</v>
      </c>
      <c r="I82" s="6" t="s">
        <v>113</v>
      </c>
      <c r="J82" s="6" t="s">
        <v>114</v>
      </c>
      <c r="K82" s="6" t="s">
        <v>30</v>
      </c>
      <c r="L82" s="6" t="s">
        <v>41</v>
      </c>
      <c r="M82" s="10">
        <v>6</v>
      </c>
      <c r="N82" s="1">
        <v>35.36</v>
      </c>
      <c r="O82" s="1">
        <v>0</v>
      </c>
      <c r="P82" s="1">
        <f t="shared" si="1"/>
        <v>35.36</v>
      </c>
      <c r="Q82" s="1">
        <v>0</v>
      </c>
      <c r="R82" s="11" t="s">
        <v>65</v>
      </c>
      <c r="S82" s="12">
        <v>1</v>
      </c>
      <c r="T82" s="13">
        <v>79.761538690416444</v>
      </c>
      <c r="U82" s="14">
        <v>1.088666852122175E-2</v>
      </c>
      <c r="V82" s="14">
        <v>1.143658234176774E-2</v>
      </c>
    </row>
    <row r="83" spans="1:22" x14ac:dyDescent="0.3">
      <c r="A83" s="5">
        <v>29</v>
      </c>
      <c r="B83" s="6" t="s">
        <v>22</v>
      </c>
      <c r="C83" s="7" t="s">
        <v>23</v>
      </c>
      <c r="D83" s="7" t="s">
        <v>116</v>
      </c>
      <c r="E83" s="8" t="s">
        <v>25</v>
      </c>
      <c r="F83" s="9" t="s">
        <v>26</v>
      </c>
      <c r="G83" s="8" t="s">
        <v>80</v>
      </c>
      <c r="H83" s="6" t="s">
        <v>117</v>
      </c>
      <c r="I83" s="6" t="s">
        <v>118</v>
      </c>
      <c r="J83" s="6" t="s">
        <v>119</v>
      </c>
      <c r="K83" s="6" t="s">
        <v>30</v>
      </c>
      <c r="L83" s="6" t="s">
        <v>41</v>
      </c>
      <c r="M83" s="10">
        <v>30</v>
      </c>
      <c r="N83" s="1">
        <v>765</v>
      </c>
      <c r="O83" s="1">
        <v>0</v>
      </c>
      <c r="P83" s="1">
        <f t="shared" si="1"/>
        <v>765</v>
      </c>
      <c r="Q83" s="1">
        <v>0</v>
      </c>
      <c r="R83" s="11" t="s">
        <v>65</v>
      </c>
      <c r="S83" s="12">
        <v>1</v>
      </c>
      <c r="T83" s="13">
        <v>68.379837365178147</v>
      </c>
      <c r="U83" s="14">
        <v>8.9267995720136266E-3</v>
      </c>
      <c r="V83" s="14">
        <v>1.0417409698564769E-2</v>
      </c>
    </row>
    <row r="84" spans="1:22" x14ac:dyDescent="0.3">
      <c r="A84" s="5">
        <v>29</v>
      </c>
      <c r="B84" s="6" t="s">
        <v>22</v>
      </c>
      <c r="C84" s="7" t="s">
        <v>23</v>
      </c>
      <c r="D84" s="7" t="s">
        <v>116</v>
      </c>
      <c r="E84" s="8" t="s">
        <v>25</v>
      </c>
      <c r="F84" s="9" t="s">
        <v>33</v>
      </c>
      <c r="G84" s="8" t="s">
        <v>80</v>
      </c>
      <c r="H84" s="6" t="s">
        <v>117</v>
      </c>
      <c r="I84" s="6" t="s">
        <v>118</v>
      </c>
      <c r="J84" s="6" t="s">
        <v>119</v>
      </c>
      <c r="K84" s="6" t="s">
        <v>30</v>
      </c>
      <c r="L84" s="6" t="s">
        <v>41</v>
      </c>
      <c r="M84" s="10">
        <v>30</v>
      </c>
      <c r="N84" s="1">
        <v>765</v>
      </c>
      <c r="O84" s="1">
        <v>0</v>
      </c>
      <c r="P84" s="1">
        <f t="shared" si="1"/>
        <v>765</v>
      </c>
      <c r="Q84" s="1">
        <v>0</v>
      </c>
      <c r="R84" s="11" t="s">
        <v>65</v>
      </c>
      <c r="S84" s="12">
        <v>1</v>
      </c>
      <c r="T84" s="13">
        <v>78.160418055006488</v>
      </c>
      <c r="U84" s="14">
        <v>2.0381205173095381E-2</v>
      </c>
      <c r="V84" s="14">
        <v>1.281442367425312E-2</v>
      </c>
    </row>
    <row r="85" spans="1:22" x14ac:dyDescent="0.3">
      <c r="A85" s="5">
        <v>29</v>
      </c>
      <c r="B85" s="6" t="s">
        <v>22</v>
      </c>
      <c r="C85" s="7" t="s">
        <v>23</v>
      </c>
      <c r="D85" s="7" t="s">
        <v>116</v>
      </c>
      <c r="E85" s="8" t="s">
        <v>25</v>
      </c>
      <c r="F85" s="9" t="s">
        <v>34</v>
      </c>
      <c r="G85" s="8" t="s">
        <v>80</v>
      </c>
      <c r="H85" s="6" t="s">
        <v>117</v>
      </c>
      <c r="I85" s="6" t="s">
        <v>118</v>
      </c>
      <c r="J85" s="6" t="s">
        <v>119</v>
      </c>
      <c r="K85" s="6" t="s">
        <v>30</v>
      </c>
      <c r="L85" s="6" t="s">
        <v>41</v>
      </c>
      <c r="M85" s="10">
        <v>30</v>
      </c>
      <c r="N85" s="1">
        <v>765</v>
      </c>
      <c r="O85" s="1">
        <v>0</v>
      </c>
      <c r="P85" s="1">
        <f t="shared" si="1"/>
        <v>765</v>
      </c>
      <c r="Q85" s="1">
        <v>0</v>
      </c>
      <c r="R85" s="11" t="s">
        <v>65</v>
      </c>
      <c r="S85" s="12">
        <v>1</v>
      </c>
      <c r="T85" s="13">
        <v>57.713136442262943</v>
      </c>
      <c r="U85" s="14">
        <v>2.211060085874595E-2</v>
      </c>
      <c r="V85" s="14">
        <v>4.8753589083916516E-3</v>
      </c>
    </row>
    <row r="86" spans="1:22" x14ac:dyDescent="0.3">
      <c r="A86" s="5">
        <v>30</v>
      </c>
      <c r="B86" s="6" t="s">
        <v>22</v>
      </c>
      <c r="C86" s="7" t="s">
        <v>23</v>
      </c>
      <c r="D86" s="7" t="s">
        <v>116</v>
      </c>
      <c r="E86" s="8" t="s">
        <v>25</v>
      </c>
      <c r="F86" s="9" t="s">
        <v>26</v>
      </c>
      <c r="G86" s="8" t="s">
        <v>76</v>
      </c>
      <c r="H86" s="6" t="s">
        <v>120</v>
      </c>
      <c r="I86" s="6" t="s">
        <v>121</v>
      </c>
      <c r="J86" s="6" t="s">
        <v>122</v>
      </c>
      <c r="K86" s="6" t="s">
        <v>30</v>
      </c>
      <c r="L86" s="6" t="s">
        <v>41</v>
      </c>
      <c r="M86" s="10">
        <v>30</v>
      </c>
      <c r="N86" s="1">
        <v>355.6</v>
      </c>
      <c r="O86" s="1">
        <v>0</v>
      </c>
      <c r="P86" s="1">
        <f t="shared" si="1"/>
        <v>355.6</v>
      </c>
      <c r="Q86" s="1">
        <v>0</v>
      </c>
      <c r="R86" s="11" t="s">
        <v>65</v>
      </c>
      <c r="S86" s="12">
        <v>1</v>
      </c>
      <c r="T86" s="13">
        <v>146.97605477187781</v>
      </c>
      <c r="U86" s="14">
        <v>1.519074362779166E-2</v>
      </c>
      <c r="V86" s="14">
        <v>1.8724431337928959E-2</v>
      </c>
    </row>
    <row r="87" spans="1:22" x14ac:dyDescent="0.3">
      <c r="A87" s="5">
        <v>30</v>
      </c>
      <c r="B87" s="6" t="s">
        <v>22</v>
      </c>
      <c r="C87" s="7" t="s">
        <v>23</v>
      </c>
      <c r="D87" s="7" t="s">
        <v>116</v>
      </c>
      <c r="E87" s="8" t="s">
        <v>25</v>
      </c>
      <c r="F87" s="9" t="s">
        <v>33</v>
      </c>
      <c r="G87" s="8" t="s">
        <v>76</v>
      </c>
      <c r="H87" s="6" t="s">
        <v>120</v>
      </c>
      <c r="I87" s="6" t="s">
        <v>121</v>
      </c>
      <c r="J87" s="6" t="s">
        <v>122</v>
      </c>
      <c r="K87" s="6" t="s">
        <v>30</v>
      </c>
      <c r="L87" s="6" t="s">
        <v>41</v>
      </c>
      <c r="M87" s="10">
        <v>30</v>
      </c>
      <c r="N87" s="1">
        <v>355.6</v>
      </c>
      <c r="O87" s="1">
        <v>0</v>
      </c>
      <c r="P87" s="1">
        <f t="shared" si="1"/>
        <v>355.6</v>
      </c>
      <c r="Q87" s="1">
        <v>0</v>
      </c>
      <c r="R87" s="11" t="s">
        <v>65</v>
      </c>
      <c r="S87" s="12">
        <v>1</v>
      </c>
      <c r="T87" s="13">
        <v>84.266028337010482</v>
      </c>
      <c r="U87" s="14">
        <v>1.2138030888030889E-2</v>
      </c>
      <c r="V87" s="14">
        <v>1.6581632653061229E-2</v>
      </c>
    </row>
    <row r="88" spans="1:22" x14ac:dyDescent="0.3">
      <c r="A88" s="5">
        <v>30</v>
      </c>
      <c r="B88" s="6" t="s">
        <v>22</v>
      </c>
      <c r="C88" s="7" t="s">
        <v>23</v>
      </c>
      <c r="D88" s="7" t="s">
        <v>116</v>
      </c>
      <c r="E88" s="8" t="s">
        <v>25</v>
      </c>
      <c r="F88" s="9" t="s">
        <v>34</v>
      </c>
      <c r="G88" s="8" t="s">
        <v>76</v>
      </c>
      <c r="H88" s="6" t="s">
        <v>120</v>
      </c>
      <c r="I88" s="6" t="s">
        <v>121</v>
      </c>
      <c r="J88" s="6" t="s">
        <v>122</v>
      </c>
      <c r="K88" s="6" t="s">
        <v>30</v>
      </c>
      <c r="L88" s="6" t="s">
        <v>41</v>
      </c>
      <c r="M88" s="10">
        <v>30</v>
      </c>
      <c r="N88" s="1">
        <v>355.6</v>
      </c>
      <c r="O88" s="1">
        <v>0</v>
      </c>
      <c r="P88" s="1">
        <f t="shared" si="1"/>
        <v>355.6</v>
      </c>
      <c r="Q88" s="1">
        <v>0</v>
      </c>
      <c r="R88" s="11" t="s">
        <v>65</v>
      </c>
      <c r="S88" s="12">
        <v>1</v>
      </c>
      <c r="T88" s="13">
        <v>194.669974627339</v>
      </c>
      <c r="U88" s="14">
        <v>5.7215984776403432E-2</v>
      </c>
      <c r="V88" s="14">
        <v>2.4435352574267891E-2</v>
      </c>
    </row>
    <row r="89" spans="1:22" x14ac:dyDescent="0.3">
      <c r="A89" s="5">
        <v>31</v>
      </c>
      <c r="B89" s="6" t="s">
        <v>22</v>
      </c>
      <c r="C89" s="7" t="s">
        <v>23</v>
      </c>
      <c r="D89" s="7" t="s">
        <v>116</v>
      </c>
      <c r="E89" s="8" t="s">
        <v>25</v>
      </c>
      <c r="F89" s="9" t="s">
        <v>26</v>
      </c>
      <c r="G89" s="8" t="s">
        <v>80</v>
      </c>
      <c r="H89" s="6" t="s">
        <v>123</v>
      </c>
      <c r="I89" s="6" t="s">
        <v>124</v>
      </c>
      <c r="J89" s="6" t="s">
        <v>125</v>
      </c>
      <c r="K89" s="6" t="s">
        <v>30</v>
      </c>
      <c r="L89" s="6" t="s">
        <v>41</v>
      </c>
      <c r="M89" s="10">
        <v>30</v>
      </c>
      <c r="N89" s="1">
        <v>3251.2</v>
      </c>
      <c r="O89" s="1">
        <v>0</v>
      </c>
      <c r="P89" s="1">
        <f t="shared" si="1"/>
        <v>3251.2</v>
      </c>
      <c r="Q89" s="1">
        <v>0</v>
      </c>
      <c r="R89" s="11" t="s">
        <v>32</v>
      </c>
      <c r="S89" s="12">
        <v>1</v>
      </c>
      <c r="T89" s="13">
        <v>138.3457043718135</v>
      </c>
      <c r="U89" s="14">
        <v>7.2828150213597922E-3</v>
      </c>
      <c r="V89" s="14">
        <v>2.783705859479263E-2</v>
      </c>
    </row>
    <row r="90" spans="1:22" x14ac:dyDescent="0.3">
      <c r="A90" s="5">
        <v>31</v>
      </c>
      <c r="B90" s="6" t="s">
        <v>22</v>
      </c>
      <c r="C90" s="7" t="s">
        <v>23</v>
      </c>
      <c r="D90" s="7" t="s">
        <v>116</v>
      </c>
      <c r="E90" s="8" t="s">
        <v>25</v>
      </c>
      <c r="F90" s="9" t="s">
        <v>33</v>
      </c>
      <c r="G90" s="8" t="s">
        <v>80</v>
      </c>
      <c r="H90" s="6" t="s">
        <v>123</v>
      </c>
      <c r="I90" s="6" t="s">
        <v>124</v>
      </c>
      <c r="J90" s="6" t="s">
        <v>125</v>
      </c>
      <c r="K90" s="6" t="s">
        <v>30</v>
      </c>
      <c r="L90" s="6" t="s">
        <v>41</v>
      </c>
      <c r="M90" s="10">
        <v>30</v>
      </c>
      <c r="N90" s="1">
        <v>3251.2</v>
      </c>
      <c r="O90" s="1">
        <v>0</v>
      </c>
      <c r="P90" s="1">
        <f t="shared" si="1"/>
        <v>3251.2</v>
      </c>
      <c r="Q90" s="1">
        <v>0</v>
      </c>
      <c r="R90" s="11" t="s">
        <v>32</v>
      </c>
      <c r="S90" s="12">
        <v>1</v>
      </c>
      <c r="T90" s="13">
        <v>58.632733624777018</v>
      </c>
      <c r="U90" s="14">
        <v>1.5168812443967949E-2</v>
      </c>
      <c r="V90" s="14">
        <v>1.0528018336922461E-2</v>
      </c>
    </row>
    <row r="91" spans="1:22" x14ac:dyDescent="0.3">
      <c r="A91" s="5">
        <v>31</v>
      </c>
      <c r="B91" s="6" t="s">
        <v>22</v>
      </c>
      <c r="C91" s="7" t="s">
        <v>23</v>
      </c>
      <c r="D91" s="7" t="s">
        <v>116</v>
      </c>
      <c r="E91" s="8" t="s">
        <v>25</v>
      </c>
      <c r="F91" s="9" t="s">
        <v>34</v>
      </c>
      <c r="G91" s="8" t="s">
        <v>80</v>
      </c>
      <c r="H91" s="6" t="s">
        <v>123</v>
      </c>
      <c r="I91" s="6" t="s">
        <v>124</v>
      </c>
      <c r="J91" s="6" t="s">
        <v>125</v>
      </c>
      <c r="K91" s="6" t="s">
        <v>30</v>
      </c>
      <c r="L91" s="6" t="s">
        <v>41</v>
      </c>
      <c r="M91" s="10">
        <v>30</v>
      </c>
      <c r="N91" s="1">
        <v>3251.2</v>
      </c>
      <c r="O91" s="1">
        <v>0</v>
      </c>
      <c r="P91" s="1">
        <f t="shared" si="1"/>
        <v>3251.2</v>
      </c>
      <c r="Q91" s="1">
        <v>0</v>
      </c>
      <c r="R91" s="11" t="s">
        <v>32</v>
      </c>
      <c r="S91" s="12">
        <v>1</v>
      </c>
      <c r="T91" s="13">
        <v>200.26588506908121</v>
      </c>
      <c r="U91" s="14">
        <v>3.765861420744001E-2</v>
      </c>
      <c r="V91" s="14">
        <v>3.0281455294622211E-2</v>
      </c>
    </row>
    <row r="92" spans="1:22" x14ac:dyDescent="0.3">
      <c r="A92" s="5">
        <v>32</v>
      </c>
      <c r="B92" s="6" t="s">
        <v>22</v>
      </c>
      <c r="C92" s="7" t="s">
        <v>23</v>
      </c>
      <c r="D92" s="7" t="s">
        <v>116</v>
      </c>
      <c r="E92" s="8" t="s">
        <v>25</v>
      </c>
      <c r="F92" s="9" t="s">
        <v>26</v>
      </c>
      <c r="G92" s="8" t="s">
        <v>80</v>
      </c>
      <c r="H92" s="6" t="s">
        <v>126</v>
      </c>
      <c r="I92" s="6" t="s">
        <v>127</v>
      </c>
      <c r="J92" s="6" t="s">
        <v>128</v>
      </c>
      <c r="K92" s="6" t="s">
        <v>30</v>
      </c>
      <c r="L92" s="6" t="s">
        <v>41</v>
      </c>
      <c r="M92" s="10">
        <v>30</v>
      </c>
      <c r="N92" s="1">
        <v>1062</v>
      </c>
      <c r="O92" s="1">
        <v>0</v>
      </c>
      <c r="P92" s="1">
        <f t="shared" si="1"/>
        <v>1062</v>
      </c>
      <c r="Q92" s="1">
        <v>0</v>
      </c>
      <c r="R92" s="11" t="s">
        <v>32</v>
      </c>
      <c r="S92" s="12">
        <v>1</v>
      </c>
      <c r="T92" s="13">
        <v>43.737718995212951</v>
      </c>
      <c r="U92" s="14">
        <v>1.002072743423975E-2</v>
      </c>
      <c r="V92" s="14">
        <v>4.8048166609090462E-3</v>
      </c>
    </row>
    <row r="93" spans="1:22" x14ac:dyDescent="0.3">
      <c r="A93" s="5">
        <v>32</v>
      </c>
      <c r="B93" s="6" t="s">
        <v>22</v>
      </c>
      <c r="C93" s="7" t="s">
        <v>23</v>
      </c>
      <c r="D93" s="7" t="s">
        <v>116</v>
      </c>
      <c r="E93" s="8" t="s">
        <v>25</v>
      </c>
      <c r="F93" s="9" t="s">
        <v>33</v>
      </c>
      <c r="G93" s="8" t="s">
        <v>80</v>
      </c>
      <c r="H93" s="6" t="s">
        <v>126</v>
      </c>
      <c r="I93" s="6" t="s">
        <v>127</v>
      </c>
      <c r="J93" s="6" t="s">
        <v>128</v>
      </c>
      <c r="K93" s="6" t="s">
        <v>30</v>
      </c>
      <c r="L93" s="6" t="s">
        <v>41</v>
      </c>
      <c r="M93" s="10">
        <v>30</v>
      </c>
      <c r="N93" s="1">
        <v>1062</v>
      </c>
      <c r="O93" s="1">
        <v>0</v>
      </c>
      <c r="P93" s="1">
        <f t="shared" si="1"/>
        <v>1062</v>
      </c>
      <c r="Q93" s="1">
        <v>0</v>
      </c>
      <c r="R93" s="11" t="s">
        <v>32</v>
      </c>
      <c r="S93" s="12">
        <v>1</v>
      </c>
      <c r="T93" s="13">
        <v>43.03200862418457</v>
      </c>
      <c r="U93" s="14">
        <v>1.7801570043858031E-2</v>
      </c>
      <c r="V93" s="14">
        <v>4.5501787491246818E-3</v>
      </c>
    </row>
    <row r="94" spans="1:22" x14ac:dyDescent="0.3">
      <c r="A94" s="5">
        <v>32</v>
      </c>
      <c r="B94" s="6" t="s">
        <v>22</v>
      </c>
      <c r="C94" s="7" t="s">
        <v>23</v>
      </c>
      <c r="D94" s="7" t="s">
        <v>116</v>
      </c>
      <c r="E94" s="8" t="s">
        <v>25</v>
      </c>
      <c r="F94" s="9" t="s">
        <v>34</v>
      </c>
      <c r="G94" s="8" t="s">
        <v>80</v>
      </c>
      <c r="H94" s="6" t="s">
        <v>126</v>
      </c>
      <c r="I94" s="6" t="s">
        <v>127</v>
      </c>
      <c r="J94" s="6" t="s">
        <v>128</v>
      </c>
      <c r="K94" s="6" t="s">
        <v>30</v>
      </c>
      <c r="L94" s="6" t="s">
        <v>41</v>
      </c>
      <c r="M94" s="10">
        <v>30</v>
      </c>
      <c r="N94" s="1">
        <v>1062</v>
      </c>
      <c r="O94" s="1">
        <v>0</v>
      </c>
      <c r="P94" s="1">
        <f t="shared" si="1"/>
        <v>1062</v>
      </c>
      <c r="Q94" s="1">
        <v>0</v>
      </c>
      <c r="R94" s="11" t="s">
        <v>32</v>
      </c>
      <c r="S94" s="12">
        <v>1</v>
      </c>
      <c r="T94" s="13">
        <v>93.504749986869058</v>
      </c>
      <c r="U94" s="14">
        <v>2.185316980933873E-2</v>
      </c>
      <c r="V94" s="14">
        <v>1.475957245653658E-2</v>
      </c>
    </row>
    <row r="95" spans="1:22" x14ac:dyDescent="0.3">
      <c r="A95" s="5">
        <v>33</v>
      </c>
      <c r="B95" s="6" t="s">
        <v>22</v>
      </c>
      <c r="C95" s="7" t="s">
        <v>23</v>
      </c>
      <c r="D95" s="7" t="s">
        <v>116</v>
      </c>
      <c r="E95" s="8" t="s">
        <v>25</v>
      </c>
      <c r="F95" s="9" t="s">
        <v>33</v>
      </c>
      <c r="G95" s="8" t="s">
        <v>80</v>
      </c>
      <c r="H95" s="6" t="s">
        <v>129</v>
      </c>
      <c r="I95" s="6" t="s">
        <v>130</v>
      </c>
      <c r="J95" s="6" t="s">
        <v>131</v>
      </c>
      <c r="K95" s="6" t="s">
        <v>30</v>
      </c>
      <c r="L95" s="6" t="s">
        <v>41</v>
      </c>
      <c r="M95" s="10">
        <v>30</v>
      </c>
      <c r="N95" s="1">
        <v>1035</v>
      </c>
      <c r="O95" s="1">
        <v>0</v>
      </c>
      <c r="P95" s="1">
        <f t="shared" si="1"/>
        <v>1035</v>
      </c>
      <c r="Q95" s="1">
        <v>0</v>
      </c>
      <c r="R95" s="11" t="s">
        <v>65</v>
      </c>
      <c r="S95" s="12">
        <v>1</v>
      </c>
      <c r="T95" s="13">
        <v>79.814075461173758</v>
      </c>
      <c r="U95" s="14">
        <v>3.1766205824933259E-3</v>
      </c>
      <c r="V95" s="14">
        <v>2.1852132223063338E-2</v>
      </c>
    </row>
    <row r="96" spans="1:22" x14ac:dyDescent="0.3">
      <c r="A96" s="5">
        <v>33</v>
      </c>
      <c r="B96" s="6" t="s">
        <v>22</v>
      </c>
      <c r="C96" s="7" t="s">
        <v>23</v>
      </c>
      <c r="D96" s="7" t="s">
        <v>116</v>
      </c>
      <c r="E96" s="8" t="s">
        <v>25</v>
      </c>
      <c r="F96" s="9" t="s">
        <v>34</v>
      </c>
      <c r="G96" s="8" t="s">
        <v>80</v>
      </c>
      <c r="H96" s="6" t="s">
        <v>129</v>
      </c>
      <c r="I96" s="6" t="s">
        <v>130</v>
      </c>
      <c r="J96" s="6" t="s">
        <v>131</v>
      </c>
      <c r="K96" s="6" t="s">
        <v>30</v>
      </c>
      <c r="L96" s="6" t="s">
        <v>41</v>
      </c>
      <c r="M96" s="10">
        <v>30</v>
      </c>
      <c r="N96" s="1">
        <v>1035</v>
      </c>
      <c r="O96" s="1">
        <v>0</v>
      </c>
      <c r="P96" s="1">
        <f t="shared" si="1"/>
        <v>1035</v>
      </c>
      <c r="Q96" s="1">
        <v>0</v>
      </c>
      <c r="R96" s="11" t="s">
        <v>65</v>
      </c>
      <c r="S96" s="12">
        <v>1</v>
      </c>
      <c r="T96" s="13">
        <v>80.551085422884782</v>
      </c>
      <c r="U96" s="14">
        <v>4.3463202081304962E-3</v>
      </c>
      <c r="V96" s="14">
        <v>1.9473209582940961E-2</v>
      </c>
    </row>
    <row r="97" spans="1:22" x14ac:dyDescent="0.3">
      <c r="A97" s="5">
        <v>34</v>
      </c>
      <c r="B97" s="6" t="s">
        <v>22</v>
      </c>
      <c r="C97" s="7" t="s">
        <v>23</v>
      </c>
      <c r="D97" s="7" t="s">
        <v>48</v>
      </c>
      <c r="E97" s="8" t="s">
        <v>25</v>
      </c>
      <c r="F97" s="9" t="s">
        <v>26</v>
      </c>
      <c r="G97" s="8" t="s">
        <v>80</v>
      </c>
      <c r="H97" s="6" t="s">
        <v>132</v>
      </c>
      <c r="I97" s="6" t="s">
        <v>133</v>
      </c>
      <c r="J97" s="6" t="s">
        <v>134</v>
      </c>
      <c r="K97" s="6" t="s">
        <v>135</v>
      </c>
      <c r="L97" s="6" t="s">
        <v>41</v>
      </c>
      <c r="M97" s="10">
        <v>1</v>
      </c>
      <c r="N97" s="1">
        <v>20</v>
      </c>
      <c r="O97" s="1">
        <v>0</v>
      </c>
      <c r="P97" s="1">
        <f t="shared" si="1"/>
        <v>20</v>
      </c>
      <c r="Q97" s="1">
        <v>0</v>
      </c>
      <c r="R97" s="11" t="s">
        <v>65</v>
      </c>
      <c r="S97" s="12">
        <v>1</v>
      </c>
      <c r="T97" s="13">
        <v>107.7709958707982</v>
      </c>
      <c r="U97" s="14">
        <v>2.6170858547295878E-3</v>
      </c>
      <c r="V97" s="14">
        <v>2.771860647984592E-2</v>
      </c>
    </row>
    <row r="98" spans="1:22" x14ac:dyDescent="0.3">
      <c r="A98" s="5">
        <v>34</v>
      </c>
      <c r="B98" s="6" t="s">
        <v>22</v>
      </c>
      <c r="C98" s="7" t="s">
        <v>23</v>
      </c>
      <c r="D98" s="7" t="s">
        <v>48</v>
      </c>
      <c r="E98" s="8" t="s">
        <v>25</v>
      </c>
      <c r="F98" s="9" t="s">
        <v>33</v>
      </c>
      <c r="G98" s="8" t="s">
        <v>80</v>
      </c>
      <c r="H98" s="6" t="s">
        <v>132</v>
      </c>
      <c r="I98" s="6" t="s">
        <v>133</v>
      </c>
      <c r="J98" s="6" t="s">
        <v>134</v>
      </c>
      <c r="K98" s="6" t="s">
        <v>135</v>
      </c>
      <c r="L98" s="6" t="s">
        <v>41</v>
      </c>
      <c r="M98" s="10">
        <v>1</v>
      </c>
      <c r="N98" s="1">
        <v>20</v>
      </c>
      <c r="O98" s="1">
        <v>0</v>
      </c>
      <c r="P98" s="1">
        <f t="shared" si="1"/>
        <v>20</v>
      </c>
      <c r="Q98" s="1">
        <v>0</v>
      </c>
      <c r="R98" s="11" t="s">
        <v>65</v>
      </c>
      <c r="S98" s="12">
        <v>1</v>
      </c>
      <c r="T98" s="13">
        <v>73.225950290762697</v>
      </c>
      <c r="U98" s="14">
        <v>1.450402594497875E-2</v>
      </c>
      <c r="V98" s="14">
        <v>1.260624021471706E-2</v>
      </c>
    </row>
    <row r="99" spans="1:22" x14ac:dyDescent="0.3">
      <c r="A99" s="5">
        <v>34</v>
      </c>
      <c r="B99" s="6" t="s">
        <v>22</v>
      </c>
      <c r="C99" s="7" t="s">
        <v>23</v>
      </c>
      <c r="D99" s="7" t="s">
        <v>48</v>
      </c>
      <c r="E99" s="8" t="s">
        <v>25</v>
      </c>
      <c r="F99" s="9" t="s">
        <v>34</v>
      </c>
      <c r="G99" s="8" t="s">
        <v>80</v>
      </c>
      <c r="H99" s="6" t="s">
        <v>132</v>
      </c>
      <c r="I99" s="6" t="s">
        <v>133</v>
      </c>
      <c r="J99" s="6" t="s">
        <v>134</v>
      </c>
      <c r="K99" s="6" t="s">
        <v>135</v>
      </c>
      <c r="L99" s="6" t="s">
        <v>41</v>
      </c>
      <c r="M99" s="10">
        <v>1</v>
      </c>
      <c r="N99" s="1">
        <v>20</v>
      </c>
      <c r="O99" s="1">
        <v>0</v>
      </c>
      <c r="P99" s="1">
        <f t="shared" si="1"/>
        <v>20</v>
      </c>
      <c r="Q99" s="1">
        <v>0</v>
      </c>
      <c r="R99" s="11" t="s">
        <v>65</v>
      </c>
      <c r="S99" s="12">
        <v>1</v>
      </c>
      <c r="T99" s="13">
        <v>67.827820917830095</v>
      </c>
      <c r="U99" s="14">
        <v>5.0501036040626378E-3</v>
      </c>
      <c r="V99" s="14">
        <v>1.4300757498556339E-2</v>
      </c>
    </row>
    <row r="100" spans="1:22" x14ac:dyDescent="0.3">
      <c r="A100" s="5">
        <v>35</v>
      </c>
      <c r="B100" s="6" t="s">
        <v>22</v>
      </c>
      <c r="C100" s="7" t="s">
        <v>23</v>
      </c>
      <c r="D100" s="7" t="s">
        <v>48</v>
      </c>
      <c r="E100" s="8" t="s">
        <v>25</v>
      </c>
      <c r="F100" s="9" t="s">
        <v>26</v>
      </c>
      <c r="G100" s="8" t="s">
        <v>80</v>
      </c>
      <c r="H100" s="6" t="s">
        <v>136</v>
      </c>
      <c r="I100" s="6" t="s">
        <v>137</v>
      </c>
      <c r="J100" s="6" t="s">
        <v>134</v>
      </c>
      <c r="K100" s="6" t="s">
        <v>135</v>
      </c>
      <c r="L100" s="6" t="s">
        <v>41</v>
      </c>
      <c r="M100" s="10">
        <v>20</v>
      </c>
      <c r="N100" s="1">
        <v>650</v>
      </c>
      <c r="O100" s="1">
        <v>0</v>
      </c>
      <c r="P100" s="1">
        <f t="shared" si="1"/>
        <v>650</v>
      </c>
      <c r="Q100" s="1">
        <v>0</v>
      </c>
      <c r="R100" s="11" t="s">
        <v>32</v>
      </c>
      <c r="S100" s="12">
        <v>1</v>
      </c>
      <c r="T100" s="13">
        <v>330.02126485771919</v>
      </c>
      <c r="U100" s="14">
        <v>8.6453027005056089E-3</v>
      </c>
      <c r="V100" s="14">
        <v>8.315707301507709E-2</v>
      </c>
    </row>
    <row r="101" spans="1:22" x14ac:dyDescent="0.3">
      <c r="A101" s="5">
        <v>35</v>
      </c>
      <c r="B101" s="6" t="s">
        <v>22</v>
      </c>
      <c r="C101" s="7" t="s">
        <v>23</v>
      </c>
      <c r="D101" s="7" t="s">
        <v>48</v>
      </c>
      <c r="E101" s="8" t="s">
        <v>25</v>
      </c>
      <c r="F101" s="9" t="s">
        <v>33</v>
      </c>
      <c r="G101" s="8" t="s">
        <v>80</v>
      </c>
      <c r="H101" s="6" t="s">
        <v>136</v>
      </c>
      <c r="I101" s="6" t="s">
        <v>137</v>
      </c>
      <c r="J101" s="6" t="s">
        <v>134</v>
      </c>
      <c r="K101" s="6" t="s">
        <v>135</v>
      </c>
      <c r="L101" s="6" t="s">
        <v>41</v>
      </c>
      <c r="M101" s="10">
        <v>20</v>
      </c>
      <c r="N101" s="1">
        <v>650</v>
      </c>
      <c r="O101" s="1">
        <v>0</v>
      </c>
      <c r="P101" s="1">
        <f t="shared" si="1"/>
        <v>650</v>
      </c>
      <c r="Q101" s="1">
        <v>0</v>
      </c>
      <c r="R101" s="11" t="s">
        <v>32</v>
      </c>
      <c r="S101" s="12">
        <v>1</v>
      </c>
      <c r="T101" s="13">
        <v>218.80347433460079</v>
      </c>
      <c r="U101" s="14">
        <v>2.5918139118765379E-2</v>
      </c>
      <c r="V101" s="14">
        <v>3.8536401252516207E-2</v>
      </c>
    </row>
    <row r="102" spans="1:22" x14ac:dyDescent="0.3">
      <c r="A102" s="5">
        <v>35</v>
      </c>
      <c r="B102" s="6" t="s">
        <v>22</v>
      </c>
      <c r="C102" s="7" t="s">
        <v>23</v>
      </c>
      <c r="D102" s="7" t="s">
        <v>48</v>
      </c>
      <c r="E102" s="8" t="s">
        <v>25</v>
      </c>
      <c r="F102" s="9" t="s">
        <v>34</v>
      </c>
      <c r="G102" s="8" t="s">
        <v>80</v>
      </c>
      <c r="H102" s="6" t="s">
        <v>136</v>
      </c>
      <c r="I102" s="6" t="s">
        <v>137</v>
      </c>
      <c r="J102" s="6" t="s">
        <v>134</v>
      </c>
      <c r="K102" s="6" t="s">
        <v>135</v>
      </c>
      <c r="L102" s="6" t="s">
        <v>41</v>
      </c>
      <c r="M102" s="10">
        <v>20</v>
      </c>
      <c r="N102" s="1">
        <v>650</v>
      </c>
      <c r="O102" s="1">
        <v>0</v>
      </c>
      <c r="P102" s="1">
        <f t="shared" si="1"/>
        <v>650</v>
      </c>
      <c r="Q102" s="1">
        <v>0</v>
      </c>
      <c r="R102" s="11" t="s">
        <v>32</v>
      </c>
      <c r="S102" s="12">
        <v>1</v>
      </c>
      <c r="T102" s="13">
        <v>210.8224352050002</v>
      </c>
      <c r="U102" s="14">
        <v>1.8225313359828799E-2</v>
      </c>
      <c r="V102" s="14">
        <v>4.3994700906960157E-2</v>
      </c>
    </row>
    <row r="103" spans="1:22" x14ac:dyDescent="0.3">
      <c r="A103" s="5">
        <v>36</v>
      </c>
      <c r="B103" s="6" t="s">
        <v>22</v>
      </c>
      <c r="C103" s="7" t="s">
        <v>23</v>
      </c>
      <c r="D103" s="7" t="s">
        <v>48</v>
      </c>
      <c r="E103" s="8" t="s">
        <v>25</v>
      </c>
      <c r="F103" s="9" t="s">
        <v>26</v>
      </c>
      <c r="G103" s="8" t="s">
        <v>80</v>
      </c>
      <c r="H103" s="6" t="s">
        <v>138</v>
      </c>
      <c r="I103" s="6" t="s">
        <v>139</v>
      </c>
      <c r="J103" s="6" t="s">
        <v>140</v>
      </c>
      <c r="K103" s="6" t="s">
        <v>30</v>
      </c>
      <c r="L103" s="6" t="s">
        <v>41</v>
      </c>
      <c r="M103" s="10">
        <v>40</v>
      </c>
      <c r="N103" s="1">
        <v>553.55400000000009</v>
      </c>
      <c r="O103" s="1">
        <v>0</v>
      </c>
      <c r="P103" s="1">
        <f t="shared" si="1"/>
        <v>553.55400000000009</v>
      </c>
      <c r="Q103" s="1">
        <v>0</v>
      </c>
      <c r="R103" s="11" t="s">
        <v>32</v>
      </c>
      <c r="S103" s="12">
        <v>1</v>
      </c>
      <c r="T103" s="13">
        <v>155.3315240049584</v>
      </c>
      <c r="U103" s="14">
        <v>3.2648461184903868E-3</v>
      </c>
      <c r="V103" s="14">
        <v>3.745894713384372E-2</v>
      </c>
    </row>
    <row r="104" spans="1:22" x14ac:dyDescent="0.3">
      <c r="A104" s="5">
        <v>36</v>
      </c>
      <c r="B104" s="6" t="s">
        <v>22</v>
      </c>
      <c r="C104" s="7" t="s">
        <v>23</v>
      </c>
      <c r="D104" s="7" t="s">
        <v>48</v>
      </c>
      <c r="E104" s="8" t="s">
        <v>25</v>
      </c>
      <c r="F104" s="9" t="s">
        <v>33</v>
      </c>
      <c r="G104" s="8" t="s">
        <v>80</v>
      </c>
      <c r="H104" s="6" t="s">
        <v>138</v>
      </c>
      <c r="I104" s="6" t="s">
        <v>139</v>
      </c>
      <c r="J104" s="6" t="s">
        <v>140</v>
      </c>
      <c r="K104" s="6" t="s">
        <v>30</v>
      </c>
      <c r="L104" s="6" t="s">
        <v>41</v>
      </c>
      <c r="M104" s="10">
        <v>40</v>
      </c>
      <c r="N104" s="1">
        <v>553.55400000000009</v>
      </c>
      <c r="O104" s="1">
        <v>0</v>
      </c>
      <c r="P104" s="1">
        <f t="shared" si="1"/>
        <v>553.55400000000009</v>
      </c>
      <c r="Q104" s="1">
        <v>0</v>
      </c>
      <c r="R104" s="11" t="s">
        <v>32</v>
      </c>
      <c r="S104" s="12">
        <v>1</v>
      </c>
      <c r="T104" s="13">
        <v>50.533811922520307</v>
      </c>
      <c r="U104" s="14">
        <v>9.5675164199042623E-3</v>
      </c>
      <c r="V104" s="14">
        <v>9.9947122342201929E-3</v>
      </c>
    </row>
    <row r="105" spans="1:22" x14ac:dyDescent="0.3">
      <c r="A105" s="5">
        <v>36</v>
      </c>
      <c r="B105" s="6" t="s">
        <v>22</v>
      </c>
      <c r="C105" s="7" t="s">
        <v>23</v>
      </c>
      <c r="D105" s="7" t="s">
        <v>48</v>
      </c>
      <c r="E105" s="8" t="s">
        <v>25</v>
      </c>
      <c r="F105" s="9" t="s">
        <v>34</v>
      </c>
      <c r="G105" s="8" t="s">
        <v>80</v>
      </c>
      <c r="H105" s="6" t="s">
        <v>138</v>
      </c>
      <c r="I105" s="6" t="s">
        <v>139</v>
      </c>
      <c r="J105" s="6" t="s">
        <v>140</v>
      </c>
      <c r="K105" s="6" t="s">
        <v>30</v>
      </c>
      <c r="L105" s="6" t="s">
        <v>41</v>
      </c>
      <c r="M105" s="10">
        <v>40</v>
      </c>
      <c r="N105" s="1">
        <v>553.55400000000009</v>
      </c>
      <c r="O105" s="1">
        <v>0</v>
      </c>
      <c r="P105" s="1">
        <f t="shared" si="1"/>
        <v>553.55400000000009</v>
      </c>
      <c r="Q105" s="1">
        <v>0</v>
      </c>
      <c r="R105" s="11" t="s">
        <v>32</v>
      </c>
      <c r="S105" s="12">
        <v>1</v>
      </c>
      <c r="T105" s="13">
        <v>84.30141530267602</v>
      </c>
      <c r="U105" s="14">
        <v>1.303715250714471E-2</v>
      </c>
      <c r="V105" s="14">
        <v>1.6856845934008831E-2</v>
      </c>
    </row>
    <row r="106" spans="1:22" x14ac:dyDescent="0.3">
      <c r="A106" s="5">
        <v>37</v>
      </c>
      <c r="B106" s="6" t="s">
        <v>22</v>
      </c>
      <c r="C106" s="7" t="s">
        <v>23</v>
      </c>
      <c r="D106" s="7" t="s">
        <v>48</v>
      </c>
      <c r="E106" s="8" t="s">
        <v>25</v>
      </c>
      <c r="F106" s="9" t="s">
        <v>26</v>
      </c>
      <c r="G106" s="8" t="s">
        <v>80</v>
      </c>
      <c r="H106" s="6" t="s">
        <v>141</v>
      </c>
      <c r="I106" s="6" t="s">
        <v>142</v>
      </c>
      <c r="J106" s="6" t="s">
        <v>141</v>
      </c>
      <c r="K106" s="6" t="s">
        <v>143</v>
      </c>
      <c r="L106" s="6" t="s">
        <v>41</v>
      </c>
      <c r="M106" s="10">
        <v>1</v>
      </c>
      <c r="N106" s="1">
        <v>322.5</v>
      </c>
      <c r="O106" s="1">
        <v>0</v>
      </c>
      <c r="P106" s="1">
        <f t="shared" si="1"/>
        <v>322.5</v>
      </c>
      <c r="Q106" s="1">
        <v>0</v>
      </c>
      <c r="R106" s="11" t="s">
        <v>32</v>
      </c>
      <c r="S106" s="12">
        <v>1</v>
      </c>
      <c r="T106" s="13">
        <v>91.468217748514974</v>
      </c>
      <c r="U106" s="14">
        <v>7.0560742599625054E-3</v>
      </c>
      <c r="V106" s="14">
        <v>1.830069649677141E-2</v>
      </c>
    </row>
    <row r="107" spans="1:22" x14ac:dyDescent="0.3">
      <c r="A107" s="5">
        <v>37</v>
      </c>
      <c r="B107" s="6" t="s">
        <v>22</v>
      </c>
      <c r="C107" s="7" t="s">
        <v>23</v>
      </c>
      <c r="D107" s="7" t="s">
        <v>48</v>
      </c>
      <c r="E107" s="8" t="s">
        <v>25</v>
      </c>
      <c r="F107" s="9" t="s">
        <v>33</v>
      </c>
      <c r="G107" s="8" t="s">
        <v>80</v>
      </c>
      <c r="H107" s="6" t="s">
        <v>141</v>
      </c>
      <c r="I107" s="6" t="s">
        <v>142</v>
      </c>
      <c r="J107" s="6" t="s">
        <v>141</v>
      </c>
      <c r="K107" s="6" t="s">
        <v>143</v>
      </c>
      <c r="L107" s="6" t="s">
        <v>41</v>
      </c>
      <c r="M107" s="10">
        <v>1</v>
      </c>
      <c r="N107" s="1">
        <v>322.5</v>
      </c>
      <c r="O107" s="1">
        <v>0</v>
      </c>
      <c r="P107" s="1">
        <f t="shared" si="1"/>
        <v>322.5</v>
      </c>
      <c r="Q107" s="1">
        <v>0</v>
      </c>
      <c r="R107" s="11" t="s">
        <v>32</v>
      </c>
      <c r="S107" s="12">
        <v>1</v>
      </c>
      <c r="T107" s="13">
        <v>40.424904444921623</v>
      </c>
      <c r="U107" s="14">
        <v>1.417827685078756E-2</v>
      </c>
      <c r="V107" s="14">
        <v>3.8924326440904901E-3</v>
      </c>
    </row>
    <row r="108" spans="1:22" x14ac:dyDescent="0.3">
      <c r="A108" s="5">
        <v>37</v>
      </c>
      <c r="B108" s="6" t="s">
        <v>22</v>
      </c>
      <c r="C108" s="7" t="s">
        <v>23</v>
      </c>
      <c r="D108" s="7" t="s">
        <v>48</v>
      </c>
      <c r="E108" s="8" t="s">
        <v>25</v>
      </c>
      <c r="F108" s="9" t="s">
        <v>34</v>
      </c>
      <c r="G108" s="8" t="s">
        <v>80</v>
      </c>
      <c r="H108" s="6" t="s">
        <v>141</v>
      </c>
      <c r="I108" s="6" t="s">
        <v>142</v>
      </c>
      <c r="J108" s="6" t="s">
        <v>141</v>
      </c>
      <c r="K108" s="6" t="s">
        <v>143</v>
      </c>
      <c r="L108" s="6" t="s">
        <v>41</v>
      </c>
      <c r="M108" s="10">
        <v>1</v>
      </c>
      <c r="N108" s="1">
        <v>322.5</v>
      </c>
      <c r="O108" s="1">
        <v>0</v>
      </c>
      <c r="P108" s="1">
        <f t="shared" si="1"/>
        <v>322.5</v>
      </c>
      <c r="Q108" s="1">
        <v>0</v>
      </c>
      <c r="R108" s="11" t="s">
        <v>32</v>
      </c>
      <c r="S108" s="12">
        <v>1</v>
      </c>
      <c r="T108" s="13">
        <v>109.2723532437395</v>
      </c>
      <c r="U108" s="14">
        <v>2.8499153703072381E-2</v>
      </c>
      <c r="V108" s="14">
        <v>1.5991961674411932E-2</v>
      </c>
    </row>
    <row r="109" spans="1:22" x14ac:dyDescent="0.3">
      <c r="A109" s="5">
        <v>38</v>
      </c>
      <c r="B109" s="6" t="s">
        <v>22</v>
      </c>
      <c r="C109" s="7" t="s">
        <v>23</v>
      </c>
      <c r="D109" s="7" t="s">
        <v>48</v>
      </c>
      <c r="E109" s="8" t="s">
        <v>25</v>
      </c>
      <c r="F109" s="9" t="s">
        <v>26</v>
      </c>
      <c r="G109" s="8" t="s">
        <v>76</v>
      </c>
      <c r="H109" s="6" t="s">
        <v>144</v>
      </c>
      <c r="I109" s="6" t="s">
        <v>145</v>
      </c>
      <c r="J109" s="6" t="s">
        <v>146</v>
      </c>
      <c r="K109" s="6" t="s">
        <v>101</v>
      </c>
      <c r="L109" s="6" t="s">
        <v>41</v>
      </c>
      <c r="M109" s="10">
        <v>20</v>
      </c>
      <c r="N109" s="1">
        <v>391.65</v>
      </c>
      <c r="O109" s="1">
        <v>0</v>
      </c>
      <c r="P109" s="1">
        <f t="shared" ref="P109:P126" si="2">N109</f>
        <v>391.65</v>
      </c>
      <c r="Q109" s="1">
        <v>0</v>
      </c>
      <c r="R109" s="11" t="s">
        <v>32</v>
      </c>
      <c r="S109" s="12">
        <v>1</v>
      </c>
      <c r="T109" s="13">
        <v>214.83343503001419</v>
      </c>
      <c r="U109" s="14">
        <v>2.0446501816477211E-2</v>
      </c>
      <c r="V109" s="14">
        <v>4.6033959659882551E-2</v>
      </c>
    </row>
    <row r="110" spans="1:22" x14ac:dyDescent="0.3">
      <c r="A110" s="5">
        <v>38</v>
      </c>
      <c r="B110" s="6" t="s">
        <v>22</v>
      </c>
      <c r="C110" s="7" t="s">
        <v>23</v>
      </c>
      <c r="D110" s="7" t="s">
        <v>48</v>
      </c>
      <c r="E110" s="8" t="s">
        <v>25</v>
      </c>
      <c r="F110" s="9" t="s">
        <v>33</v>
      </c>
      <c r="G110" s="8" t="s">
        <v>76</v>
      </c>
      <c r="H110" s="6" t="s">
        <v>144</v>
      </c>
      <c r="I110" s="6" t="s">
        <v>145</v>
      </c>
      <c r="J110" s="6" t="s">
        <v>146</v>
      </c>
      <c r="K110" s="6" t="s">
        <v>101</v>
      </c>
      <c r="L110" s="6" t="s">
        <v>41</v>
      </c>
      <c r="M110" s="10">
        <v>20</v>
      </c>
      <c r="N110" s="1">
        <v>391.65</v>
      </c>
      <c r="O110" s="1">
        <v>0</v>
      </c>
      <c r="P110" s="1">
        <f t="shared" si="2"/>
        <v>391.65</v>
      </c>
      <c r="Q110" s="1">
        <v>0</v>
      </c>
      <c r="R110" s="11" t="s">
        <v>32</v>
      </c>
      <c r="S110" s="12">
        <v>1</v>
      </c>
      <c r="T110" s="13">
        <v>65.764568630624794</v>
      </c>
      <c r="U110" s="14">
        <v>1.9375472105319948E-2</v>
      </c>
      <c r="V110" s="14">
        <v>6.9040681989856476E-3</v>
      </c>
    </row>
    <row r="111" spans="1:22" x14ac:dyDescent="0.3">
      <c r="A111" s="5">
        <v>38</v>
      </c>
      <c r="B111" s="6" t="s">
        <v>22</v>
      </c>
      <c r="C111" s="7" t="s">
        <v>23</v>
      </c>
      <c r="D111" s="7" t="s">
        <v>48</v>
      </c>
      <c r="E111" s="8" t="s">
        <v>25</v>
      </c>
      <c r="F111" s="9" t="s">
        <v>34</v>
      </c>
      <c r="G111" s="8" t="s">
        <v>76</v>
      </c>
      <c r="H111" s="6" t="s">
        <v>144</v>
      </c>
      <c r="I111" s="6" t="s">
        <v>145</v>
      </c>
      <c r="J111" s="6" t="s">
        <v>146</v>
      </c>
      <c r="K111" s="6" t="s">
        <v>101</v>
      </c>
      <c r="L111" s="6" t="s">
        <v>41</v>
      </c>
      <c r="M111" s="10">
        <v>20</v>
      </c>
      <c r="N111" s="1">
        <v>391.65</v>
      </c>
      <c r="O111" s="1">
        <v>0</v>
      </c>
      <c r="P111" s="1">
        <f t="shared" si="2"/>
        <v>391.65</v>
      </c>
      <c r="Q111" s="1">
        <v>0</v>
      </c>
      <c r="R111" s="11" t="s">
        <v>32</v>
      </c>
      <c r="S111" s="12">
        <v>1</v>
      </c>
      <c r="T111" s="13">
        <v>154.802638602033</v>
      </c>
      <c r="U111" s="14">
        <v>5.6672943749240673E-2</v>
      </c>
      <c r="V111" s="14">
        <v>1.516188798444903E-2</v>
      </c>
    </row>
    <row r="112" spans="1:22" x14ac:dyDescent="0.3">
      <c r="A112" s="5">
        <v>39</v>
      </c>
      <c r="B112" s="6" t="s">
        <v>22</v>
      </c>
      <c r="C112" s="7" t="s">
        <v>23</v>
      </c>
      <c r="D112" s="7" t="s">
        <v>24</v>
      </c>
      <c r="E112" s="8" t="s">
        <v>25</v>
      </c>
      <c r="F112" s="9" t="s">
        <v>26</v>
      </c>
      <c r="G112" s="8" t="s">
        <v>27</v>
      </c>
      <c r="H112" s="6" t="s">
        <v>147</v>
      </c>
      <c r="I112" s="6" t="s">
        <v>148</v>
      </c>
      <c r="J112" s="6" t="s">
        <v>149</v>
      </c>
      <c r="K112" s="6" t="s">
        <v>30</v>
      </c>
      <c r="L112" s="6" t="s">
        <v>31</v>
      </c>
      <c r="M112" s="10">
        <v>16</v>
      </c>
      <c r="N112" s="1">
        <v>1085.58</v>
      </c>
      <c r="O112" s="1">
        <v>0</v>
      </c>
      <c r="P112" s="1">
        <f t="shared" si="2"/>
        <v>1085.58</v>
      </c>
      <c r="Q112" s="1">
        <v>0</v>
      </c>
      <c r="R112" s="11" t="s">
        <v>32</v>
      </c>
      <c r="S112" s="12">
        <v>1</v>
      </c>
      <c r="T112" s="13">
        <v>12.031318708972719</v>
      </c>
      <c r="U112" s="14">
        <v>3.0079350631271209E-3</v>
      </c>
      <c r="V112" s="14">
        <v>2.3855162788373328E-3</v>
      </c>
    </row>
    <row r="113" spans="1:22" x14ac:dyDescent="0.3">
      <c r="A113" s="5">
        <v>39</v>
      </c>
      <c r="B113" s="6" t="s">
        <v>22</v>
      </c>
      <c r="C113" s="7" t="s">
        <v>23</v>
      </c>
      <c r="D113" s="7" t="s">
        <v>24</v>
      </c>
      <c r="E113" s="8" t="s">
        <v>25</v>
      </c>
      <c r="F113" s="9" t="s">
        <v>33</v>
      </c>
      <c r="G113" s="8" t="s">
        <v>27</v>
      </c>
      <c r="H113" s="6" t="s">
        <v>147</v>
      </c>
      <c r="I113" s="6" t="s">
        <v>148</v>
      </c>
      <c r="J113" s="6" t="s">
        <v>149</v>
      </c>
      <c r="K113" s="6" t="s">
        <v>30</v>
      </c>
      <c r="L113" s="6" t="s">
        <v>31</v>
      </c>
      <c r="M113" s="10">
        <v>16</v>
      </c>
      <c r="N113" s="1">
        <v>1085.58</v>
      </c>
      <c r="O113" s="1">
        <v>0</v>
      </c>
      <c r="P113" s="1">
        <f t="shared" si="2"/>
        <v>1085.58</v>
      </c>
      <c r="Q113" s="1">
        <v>0</v>
      </c>
      <c r="R113" s="11" t="s">
        <v>32</v>
      </c>
      <c r="S113" s="12">
        <v>1</v>
      </c>
      <c r="T113" s="13">
        <v>25.906482208121261</v>
      </c>
      <c r="U113" s="14">
        <v>5.9593264422969118E-3</v>
      </c>
      <c r="V113" s="14">
        <v>7.0732527635148767E-3</v>
      </c>
    </row>
    <row r="114" spans="1:22" x14ac:dyDescent="0.3">
      <c r="A114" s="5">
        <v>39</v>
      </c>
      <c r="B114" s="6" t="s">
        <v>22</v>
      </c>
      <c r="C114" s="7" t="s">
        <v>23</v>
      </c>
      <c r="D114" s="7" t="s">
        <v>24</v>
      </c>
      <c r="E114" s="8" t="s">
        <v>25</v>
      </c>
      <c r="F114" s="9" t="s">
        <v>34</v>
      </c>
      <c r="G114" s="8" t="s">
        <v>27</v>
      </c>
      <c r="H114" s="6" t="s">
        <v>147</v>
      </c>
      <c r="I114" s="6" t="s">
        <v>148</v>
      </c>
      <c r="J114" s="6" t="s">
        <v>149</v>
      </c>
      <c r="K114" s="6" t="s">
        <v>30</v>
      </c>
      <c r="L114" s="6" t="s">
        <v>31</v>
      </c>
      <c r="M114" s="10">
        <v>16</v>
      </c>
      <c r="N114" s="1">
        <v>1085.58</v>
      </c>
      <c r="O114" s="1">
        <v>0</v>
      </c>
      <c r="P114" s="1">
        <f t="shared" si="2"/>
        <v>1085.58</v>
      </c>
      <c r="Q114" s="1">
        <v>0</v>
      </c>
      <c r="R114" s="11" t="s">
        <v>32</v>
      </c>
      <c r="S114" s="12">
        <v>1</v>
      </c>
      <c r="T114" s="13">
        <v>29.079049413115111</v>
      </c>
      <c r="U114" s="14">
        <v>6.4855407857222214E-3</v>
      </c>
      <c r="V114" s="14">
        <v>6.3760321398156029E-3</v>
      </c>
    </row>
    <row r="115" spans="1:22" x14ac:dyDescent="0.3">
      <c r="A115" s="5">
        <v>40</v>
      </c>
      <c r="B115" s="6" t="s">
        <v>22</v>
      </c>
      <c r="C115" s="7" t="s">
        <v>23</v>
      </c>
      <c r="D115" s="7" t="s">
        <v>150</v>
      </c>
      <c r="E115" s="8" t="s">
        <v>25</v>
      </c>
      <c r="F115" s="9" t="s">
        <v>26</v>
      </c>
      <c r="G115" s="8" t="s">
        <v>27</v>
      </c>
      <c r="H115" s="6" t="s">
        <v>151</v>
      </c>
      <c r="I115" s="6" t="s">
        <v>151</v>
      </c>
      <c r="J115" s="6" t="s">
        <v>152</v>
      </c>
      <c r="K115" s="6" t="s">
        <v>30</v>
      </c>
      <c r="L115" s="6" t="s">
        <v>31</v>
      </c>
      <c r="M115" s="10">
        <v>12</v>
      </c>
      <c r="N115" s="1">
        <v>6.8000000000000007</v>
      </c>
      <c r="O115" s="1">
        <v>0</v>
      </c>
      <c r="P115" s="1">
        <f t="shared" si="2"/>
        <v>6.8000000000000007</v>
      </c>
      <c r="Q115" s="1">
        <v>0</v>
      </c>
      <c r="R115" s="11" t="s">
        <v>32</v>
      </c>
      <c r="S115" s="12">
        <v>1</v>
      </c>
      <c r="T115" s="13">
        <v>39.401469891361877</v>
      </c>
      <c r="U115" s="14">
        <v>6.6241524462480779E-3</v>
      </c>
      <c r="V115" s="14">
        <v>3.5347717591308948E-3</v>
      </c>
    </row>
    <row r="116" spans="1:22" x14ac:dyDescent="0.3">
      <c r="A116" s="5">
        <v>40</v>
      </c>
      <c r="B116" s="6" t="s">
        <v>22</v>
      </c>
      <c r="C116" s="7" t="s">
        <v>23</v>
      </c>
      <c r="D116" s="7" t="s">
        <v>150</v>
      </c>
      <c r="E116" s="8" t="s">
        <v>25</v>
      </c>
      <c r="F116" s="9" t="s">
        <v>33</v>
      </c>
      <c r="G116" s="8" t="s">
        <v>27</v>
      </c>
      <c r="H116" s="6" t="s">
        <v>151</v>
      </c>
      <c r="I116" s="6" t="s">
        <v>151</v>
      </c>
      <c r="J116" s="6" t="s">
        <v>152</v>
      </c>
      <c r="K116" s="6" t="s">
        <v>30</v>
      </c>
      <c r="L116" s="6" t="s">
        <v>31</v>
      </c>
      <c r="M116" s="10">
        <v>12</v>
      </c>
      <c r="N116" s="1">
        <v>6.8000000000000007</v>
      </c>
      <c r="O116" s="1">
        <v>0</v>
      </c>
      <c r="P116" s="1">
        <f t="shared" si="2"/>
        <v>6.8000000000000007</v>
      </c>
      <c r="Q116" s="1">
        <v>0</v>
      </c>
      <c r="R116" s="11" t="s">
        <v>32</v>
      </c>
      <c r="S116" s="12">
        <v>1</v>
      </c>
      <c r="T116" s="13">
        <v>74.352892380204239</v>
      </c>
      <c r="U116" s="14">
        <v>1.380644147682639E-2</v>
      </c>
      <c r="V116" s="14">
        <v>8.2086410054988228E-3</v>
      </c>
    </row>
    <row r="117" spans="1:22" x14ac:dyDescent="0.3">
      <c r="A117" s="5">
        <v>40</v>
      </c>
      <c r="B117" s="6" t="s">
        <v>22</v>
      </c>
      <c r="C117" s="7" t="s">
        <v>23</v>
      </c>
      <c r="D117" s="7" t="s">
        <v>150</v>
      </c>
      <c r="E117" s="8" t="s">
        <v>25</v>
      </c>
      <c r="F117" s="9" t="s">
        <v>34</v>
      </c>
      <c r="G117" s="8" t="s">
        <v>27</v>
      </c>
      <c r="H117" s="6" t="s">
        <v>151</v>
      </c>
      <c r="I117" s="6" t="s">
        <v>151</v>
      </c>
      <c r="J117" s="6" t="s">
        <v>152</v>
      </c>
      <c r="K117" s="6" t="s">
        <v>30</v>
      </c>
      <c r="L117" s="6" t="s">
        <v>31</v>
      </c>
      <c r="M117" s="10">
        <v>12</v>
      </c>
      <c r="N117" s="1">
        <v>6.8000000000000007</v>
      </c>
      <c r="O117" s="1">
        <v>0</v>
      </c>
      <c r="P117" s="1">
        <f t="shared" si="2"/>
        <v>6.8000000000000007</v>
      </c>
      <c r="Q117" s="1">
        <v>0</v>
      </c>
      <c r="R117" s="11" t="s">
        <v>32</v>
      </c>
      <c r="S117" s="12">
        <v>1</v>
      </c>
      <c r="T117" s="13">
        <v>78.831971735715129</v>
      </c>
      <c r="U117" s="14">
        <v>1.2506618759455371E-2</v>
      </c>
      <c r="V117" s="14">
        <v>8.3600750610962424E-3</v>
      </c>
    </row>
    <row r="118" spans="1:22" x14ac:dyDescent="0.3">
      <c r="A118" s="5">
        <v>41</v>
      </c>
      <c r="B118" s="6" t="s">
        <v>22</v>
      </c>
      <c r="C118" s="7" t="s">
        <v>23</v>
      </c>
      <c r="D118" s="7" t="s">
        <v>24</v>
      </c>
      <c r="E118" s="8" t="s">
        <v>25</v>
      </c>
      <c r="F118" s="9" t="s">
        <v>26</v>
      </c>
      <c r="G118" s="8" t="s">
        <v>27</v>
      </c>
      <c r="H118" s="6" t="s">
        <v>153</v>
      </c>
      <c r="I118" s="6" t="s">
        <v>153</v>
      </c>
      <c r="J118" s="6" t="s">
        <v>154</v>
      </c>
      <c r="K118" s="6" t="s">
        <v>30</v>
      </c>
      <c r="L118" s="6" t="s">
        <v>31</v>
      </c>
      <c r="M118" s="10">
        <v>12</v>
      </c>
      <c r="N118" s="1">
        <v>35.36</v>
      </c>
      <c r="O118" s="1">
        <v>0</v>
      </c>
      <c r="P118" s="1">
        <f t="shared" si="2"/>
        <v>35.36</v>
      </c>
      <c r="Q118" s="1">
        <v>0</v>
      </c>
      <c r="R118" s="11" t="s">
        <v>32</v>
      </c>
      <c r="S118" s="12">
        <v>1</v>
      </c>
      <c r="T118" s="13">
        <v>27.496811699077789</v>
      </c>
      <c r="U118" s="14">
        <v>5.7545722136260807E-3</v>
      </c>
      <c r="V118" s="14">
        <v>1.808602338198017E-3</v>
      </c>
    </row>
    <row r="119" spans="1:22" x14ac:dyDescent="0.3">
      <c r="A119" s="5">
        <v>41</v>
      </c>
      <c r="B119" s="6" t="s">
        <v>22</v>
      </c>
      <c r="C119" s="7" t="s">
        <v>23</v>
      </c>
      <c r="D119" s="7" t="s">
        <v>24</v>
      </c>
      <c r="E119" s="8" t="s">
        <v>25</v>
      </c>
      <c r="F119" s="9" t="s">
        <v>33</v>
      </c>
      <c r="G119" s="8" t="s">
        <v>27</v>
      </c>
      <c r="H119" s="6" t="s">
        <v>153</v>
      </c>
      <c r="I119" s="6" t="s">
        <v>153</v>
      </c>
      <c r="J119" s="6" t="s">
        <v>154</v>
      </c>
      <c r="K119" s="6" t="s">
        <v>30</v>
      </c>
      <c r="L119" s="6" t="s">
        <v>31</v>
      </c>
      <c r="M119" s="10">
        <v>12</v>
      </c>
      <c r="N119" s="1">
        <v>35.36</v>
      </c>
      <c r="O119" s="1">
        <v>0</v>
      </c>
      <c r="P119" s="1">
        <f t="shared" si="2"/>
        <v>35.36</v>
      </c>
      <c r="Q119" s="1">
        <v>0</v>
      </c>
      <c r="R119" s="11" t="s">
        <v>32</v>
      </c>
      <c r="S119" s="12">
        <v>1</v>
      </c>
      <c r="T119" s="13">
        <v>49.242547800218262</v>
      </c>
      <c r="U119" s="14">
        <v>8.2416695319390658E-3</v>
      </c>
      <c r="V119" s="14">
        <v>4.9174054086376746E-3</v>
      </c>
    </row>
    <row r="120" spans="1:22" x14ac:dyDescent="0.3">
      <c r="A120" s="5">
        <v>41</v>
      </c>
      <c r="B120" s="6" t="s">
        <v>22</v>
      </c>
      <c r="C120" s="7" t="s">
        <v>23</v>
      </c>
      <c r="D120" s="7" t="s">
        <v>24</v>
      </c>
      <c r="E120" s="8" t="s">
        <v>25</v>
      </c>
      <c r="F120" s="9" t="s">
        <v>34</v>
      </c>
      <c r="G120" s="8" t="s">
        <v>27</v>
      </c>
      <c r="H120" s="6" t="s">
        <v>153</v>
      </c>
      <c r="I120" s="6" t="s">
        <v>153</v>
      </c>
      <c r="J120" s="6" t="s">
        <v>154</v>
      </c>
      <c r="K120" s="6" t="s">
        <v>30</v>
      </c>
      <c r="L120" s="6" t="s">
        <v>31</v>
      </c>
      <c r="M120" s="10">
        <v>12</v>
      </c>
      <c r="N120" s="1">
        <v>35.36</v>
      </c>
      <c r="O120" s="1">
        <v>0</v>
      </c>
      <c r="P120" s="1">
        <f t="shared" si="2"/>
        <v>35.36</v>
      </c>
      <c r="Q120" s="1">
        <v>0</v>
      </c>
      <c r="R120" s="11" t="s">
        <v>32</v>
      </c>
      <c r="S120" s="12">
        <v>1</v>
      </c>
      <c r="T120" s="13">
        <v>81.434339060695734</v>
      </c>
      <c r="U120" s="14">
        <v>1.2460010474573921E-2</v>
      </c>
      <c r="V120" s="14">
        <v>8.5379135405952832E-3</v>
      </c>
    </row>
    <row r="121" spans="1:22" x14ac:dyDescent="0.3">
      <c r="A121" s="5">
        <v>42</v>
      </c>
      <c r="B121" s="6" t="s">
        <v>22</v>
      </c>
      <c r="C121" s="7" t="s">
        <v>23</v>
      </c>
      <c r="D121" s="7" t="s">
        <v>102</v>
      </c>
      <c r="E121" s="8" t="s">
        <v>25</v>
      </c>
      <c r="F121" s="9" t="s">
        <v>26</v>
      </c>
      <c r="G121" s="8" t="s">
        <v>76</v>
      </c>
      <c r="H121" s="6" t="s">
        <v>155</v>
      </c>
      <c r="I121" s="6" t="s">
        <v>155</v>
      </c>
      <c r="J121" s="6" t="s">
        <v>156</v>
      </c>
      <c r="K121" s="6" t="s">
        <v>157</v>
      </c>
      <c r="L121" s="6" t="s">
        <v>31</v>
      </c>
      <c r="M121" s="10">
        <v>12</v>
      </c>
      <c r="N121" s="1">
        <v>54.400000000000006</v>
      </c>
      <c r="O121" s="1">
        <v>0</v>
      </c>
      <c r="P121" s="1">
        <f t="shared" si="2"/>
        <v>54.400000000000006</v>
      </c>
      <c r="Q121" s="1">
        <v>0</v>
      </c>
      <c r="R121" s="11" t="s">
        <v>32</v>
      </c>
      <c r="S121" s="12">
        <v>0.5</v>
      </c>
      <c r="T121" s="13">
        <v>79.467296047673798</v>
      </c>
      <c r="U121" s="14">
        <v>4.4903739525916912E-2</v>
      </c>
      <c r="V121" s="14">
        <v>2.4953998786915839E-4</v>
      </c>
    </row>
    <row r="122" spans="1:22" x14ac:dyDescent="0.3">
      <c r="A122" s="5">
        <v>42</v>
      </c>
      <c r="B122" s="6" t="s">
        <v>22</v>
      </c>
      <c r="C122" s="7" t="s">
        <v>23</v>
      </c>
      <c r="D122" s="7" t="s">
        <v>102</v>
      </c>
      <c r="E122" s="8" t="s">
        <v>25</v>
      </c>
      <c r="F122" s="9" t="s">
        <v>33</v>
      </c>
      <c r="G122" s="8" t="s">
        <v>76</v>
      </c>
      <c r="H122" s="6" t="s">
        <v>155</v>
      </c>
      <c r="I122" s="6" t="s">
        <v>155</v>
      </c>
      <c r="J122" s="6" t="s">
        <v>156</v>
      </c>
      <c r="K122" s="6" t="s">
        <v>157</v>
      </c>
      <c r="L122" s="6" t="s">
        <v>31</v>
      </c>
      <c r="M122" s="10">
        <v>12</v>
      </c>
      <c r="N122" s="1">
        <v>54.400000000000006</v>
      </c>
      <c r="O122" s="1">
        <v>0</v>
      </c>
      <c r="P122" s="1">
        <f t="shared" si="2"/>
        <v>54.400000000000006</v>
      </c>
      <c r="Q122" s="1">
        <v>0</v>
      </c>
      <c r="R122" s="11" t="s">
        <v>32</v>
      </c>
      <c r="S122" s="12">
        <v>0.5</v>
      </c>
      <c r="T122" s="13">
        <v>105.5682546894667</v>
      </c>
      <c r="U122" s="14">
        <v>6.2709606115494435E-2</v>
      </c>
      <c r="V122" s="14">
        <v>0</v>
      </c>
    </row>
    <row r="123" spans="1:22" x14ac:dyDescent="0.3">
      <c r="A123" s="5">
        <v>42</v>
      </c>
      <c r="B123" s="6" t="s">
        <v>22</v>
      </c>
      <c r="C123" s="7" t="s">
        <v>23</v>
      </c>
      <c r="D123" s="7" t="s">
        <v>102</v>
      </c>
      <c r="E123" s="8" t="s">
        <v>25</v>
      </c>
      <c r="F123" s="9" t="s">
        <v>34</v>
      </c>
      <c r="G123" s="8" t="s">
        <v>76</v>
      </c>
      <c r="H123" s="6" t="s">
        <v>155</v>
      </c>
      <c r="I123" s="6" t="s">
        <v>155</v>
      </c>
      <c r="J123" s="6" t="s">
        <v>156</v>
      </c>
      <c r="K123" s="6" t="s">
        <v>157</v>
      </c>
      <c r="L123" s="6" t="s">
        <v>31</v>
      </c>
      <c r="M123" s="10">
        <v>12</v>
      </c>
      <c r="N123" s="1">
        <v>54.400000000000006</v>
      </c>
      <c r="O123" s="1">
        <v>0</v>
      </c>
      <c r="P123" s="1">
        <f t="shared" si="2"/>
        <v>54.400000000000006</v>
      </c>
      <c r="Q123" s="1">
        <v>0</v>
      </c>
      <c r="R123" s="11" t="s">
        <v>32</v>
      </c>
      <c r="S123" s="12">
        <v>0.5</v>
      </c>
      <c r="T123" s="13">
        <v>163.38156893906179</v>
      </c>
      <c r="U123" s="14">
        <v>8.9796964050854883E-2</v>
      </c>
      <c r="V123" s="14">
        <v>0</v>
      </c>
    </row>
    <row r="124" spans="1:22" x14ac:dyDescent="0.3">
      <c r="A124" s="5">
        <v>43</v>
      </c>
      <c r="B124" s="6" t="s">
        <v>22</v>
      </c>
      <c r="C124" s="7" t="s">
        <v>23</v>
      </c>
      <c r="D124" s="7" t="s">
        <v>53</v>
      </c>
      <c r="E124" s="8" t="s">
        <v>25</v>
      </c>
      <c r="F124" s="9" t="s">
        <v>26</v>
      </c>
      <c r="G124" s="8" t="s">
        <v>49</v>
      </c>
      <c r="H124" s="6" t="s">
        <v>158</v>
      </c>
      <c r="I124" s="6" t="s">
        <v>159</v>
      </c>
      <c r="J124" s="6" t="s">
        <v>160</v>
      </c>
      <c r="K124" s="6" t="s">
        <v>143</v>
      </c>
      <c r="L124" s="6" t="s">
        <v>41</v>
      </c>
      <c r="M124" s="10">
        <v>2</v>
      </c>
      <c r="N124" s="1">
        <v>6.8000000000000007</v>
      </c>
      <c r="O124" s="1">
        <v>0</v>
      </c>
      <c r="P124" s="1">
        <f t="shared" si="2"/>
        <v>6.8000000000000007</v>
      </c>
      <c r="Q124" s="1">
        <v>0</v>
      </c>
      <c r="R124" s="11" t="s">
        <v>32</v>
      </c>
      <c r="S124" s="12">
        <v>1</v>
      </c>
      <c r="T124" s="13">
        <v>120.72</v>
      </c>
      <c r="U124" s="14">
        <v>1.361995153473344E-2</v>
      </c>
      <c r="V124" s="14">
        <v>1.8949966739522948E-2</v>
      </c>
    </row>
    <row r="125" spans="1:22" x14ac:dyDescent="0.3">
      <c r="A125" s="5">
        <v>43</v>
      </c>
      <c r="B125" s="6" t="s">
        <v>22</v>
      </c>
      <c r="C125" s="7" t="s">
        <v>23</v>
      </c>
      <c r="D125" s="7" t="s">
        <v>53</v>
      </c>
      <c r="E125" s="8" t="s">
        <v>25</v>
      </c>
      <c r="F125" s="9" t="s">
        <v>33</v>
      </c>
      <c r="G125" s="8" t="s">
        <v>49</v>
      </c>
      <c r="H125" s="6" t="s">
        <v>158</v>
      </c>
      <c r="I125" s="6" t="s">
        <v>159</v>
      </c>
      <c r="J125" s="6" t="s">
        <v>160</v>
      </c>
      <c r="K125" s="6" t="s">
        <v>143</v>
      </c>
      <c r="L125" s="6" t="s">
        <v>41</v>
      </c>
      <c r="M125" s="10">
        <v>2</v>
      </c>
      <c r="N125" s="1">
        <v>6.8000000000000007</v>
      </c>
      <c r="O125" s="1">
        <v>0</v>
      </c>
      <c r="P125" s="1">
        <f t="shared" si="2"/>
        <v>6.8000000000000007</v>
      </c>
      <c r="Q125" s="1">
        <v>0</v>
      </c>
      <c r="R125" s="11" t="s">
        <v>32</v>
      </c>
      <c r="S125" s="12">
        <v>1</v>
      </c>
      <c r="T125" s="13">
        <v>120.72</v>
      </c>
      <c r="U125" s="14">
        <v>1.3620646986035E-2</v>
      </c>
      <c r="V125" s="14">
        <v>1.894926639561605E-2</v>
      </c>
    </row>
    <row r="126" spans="1:22" x14ac:dyDescent="0.3">
      <c r="A126" s="5">
        <v>43</v>
      </c>
      <c r="B126" s="6" t="s">
        <v>22</v>
      </c>
      <c r="C126" s="7" t="s">
        <v>23</v>
      </c>
      <c r="D126" s="7" t="s">
        <v>53</v>
      </c>
      <c r="E126" s="8" t="s">
        <v>25</v>
      </c>
      <c r="F126" s="9" t="s">
        <v>34</v>
      </c>
      <c r="G126" s="8" t="s">
        <v>49</v>
      </c>
      <c r="H126" s="6" t="s">
        <v>158</v>
      </c>
      <c r="I126" s="6" t="s">
        <v>159</v>
      </c>
      <c r="J126" s="6" t="s">
        <v>160</v>
      </c>
      <c r="K126" s="6" t="s">
        <v>143</v>
      </c>
      <c r="L126" s="6" t="s">
        <v>41</v>
      </c>
      <c r="M126" s="10">
        <v>2</v>
      </c>
      <c r="N126" s="1">
        <v>6.8000000000000007</v>
      </c>
      <c r="O126" s="1">
        <v>0</v>
      </c>
      <c r="P126" s="1">
        <f t="shared" si="2"/>
        <v>6.8000000000000007</v>
      </c>
      <c r="Q126" s="1">
        <v>0</v>
      </c>
      <c r="R126" s="11" t="s">
        <v>32</v>
      </c>
      <c r="S126" s="12">
        <v>1</v>
      </c>
      <c r="T126" s="13">
        <v>120.72</v>
      </c>
      <c r="U126" s="14">
        <v>1.3619787774622629E-2</v>
      </c>
      <c r="V126" s="14">
        <v>1.8949521745628459E-2</v>
      </c>
    </row>
    <row r="127" spans="1:22" x14ac:dyDescent="0.3">
      <c r="A127" s="5">
        <v>44</v>
      </c>
      <c r="B127" s="6" t="s">
        <v>22</v>
      </c>
      <c r="C127" s="7" t="s">
        <v>61</v>
      </c>
      <c r="D127" s="7" t="s">
        <v>62</v>
      </c>
      <c r="E127" s="8" t="s">
        <v>25</v>
      </c>
      <c r="F127" s="9" t="s">
        <v>26</v>
      </c>
      <c r="G127" s="8" t="s">
        <v>49</v>
      </c>
      <c r="H127" s="6" t="s">
        <v>161</v>
      </c>
      <c r="I127" s="6" t="s">
        <v>162</v>
      </c>
      <c r="J127" s="6" t="s">
        <v>64</v>
      </c>
      <c r="K127" s="6" t="s">
        <v>30</v>
      </c>
      <c r="L127" s="6" t="s">
        <v>31</v>
      </c>
      <c r="M127" s="10">
        <v>20</v>
      </c>
      <c r="N127" s="1">
        <v>398.48</v>
      </c>
      <c r="O127" s="1">
        <v>0</v>
      </c>
      <c r="P127" s="1">
        <v>250</v>
      </c>
      <c r="Q127" s="1">
        <v>0</v>
      </c>
      <c r="R127" s="11" t="s">
        <v>32</v>
      </c>
      <c r="S127" s="12">
        <v>0.62</v>
      </c>
      <c r="T127" s="13">
        <v>4948.5173478989782</v>
      </c>
      <c r="U127" s="14">
        <v>0.95340381807365737</v>
      </c>
      <c r="V127" s="14">
        <v>0.60850846357687527</v>
      </c>
    </row>
    <row r="128" spans="1:22" x14ac:dyDescent="0.3">
      <c r="A128" s="5">
        <v>44</v>
      </c>
      <c r="B128" s="6" t="s">
        <v>22</v>
      </c>
      <c r="C128" s="7" t="s">
        <v>61</v>
      </c>
      <c r="D128" s="7" t="s">
        <v>62</v>
      </c>
      <c r="E128" s="8" t="s">
        <v>25</v>
      </c>
      <c r="F128" s="9" t="s">
        <v>33</v>
      </c>
      <c r="G128" s="8" t="s">
        <v>49</v>
      </c>
      <c r="H128" s="6" t="s">
        <v>161</v>
      </c>
      <c r="I128" s="6" t="s">
        <v>162</v>
      </c>
      <c r="J128" s="6" t="s">
        <v>64</v>
      </c>
      <c r="K128" s="6" t="s">
        <v>30</v>
      </c>
      <c r="L128" s="6" t="s">
        <v>31</v>
      </c>
      <c r="M128" s="10">
        <v>20</v>
      </c>
      <c r="N128" s="1">
        <v>398.48</v>
      </c>
      <c r="O128" s="1">
        <v>0</v>
      </c>
      <c r="P128" s="1">
        <v>250</v>
      </c>
      <c r="Q128" s="1">
        <v>0</v>
      </c>
      <c r="R128" s="11" t="s">
        <v>32</v>
      </c>
      <c r="S128" s="12">
        <v>0.62</v>
      </c>
      <c r="T128" s="13">
        <v>304.95999999999998</v>
      </c>
      <c r="U128" s="14">
        <v>4.4605055292259083E-2</v>
      </c>
      <c r="V128" s="14">
        <v>2.816745655608215E-2</v>
      </c>
    </row>
    <row r="129" spans="1:22" x14ac:dyDescent="0.3">
      <c r="A129" s="5">
        <v>44</v>
      </c>
      <c r="B129" s="6" t="s">
        <v>22</v>
      </c>
      <c r="C129" s="7" t="s">
        <v>61</v>
      </c>
      <c r="D129" s="7" t="s">
        <v>62</v>
      </c>
      <c r="E129" s="8" t="s">
        <v>25</v>
      </c>
      <c r="F129" s="9" t="s">
        <v>34</v>
      </c>
      <c r="G129" s="8" t="s">
        <v>49</v>
      </c>
      <c r="H129" s="6" t="s">
        <v>161</v>
      </c>
      <c r="I129" s="6" t="s">
        <v>162</v>
      </c>
      <c r="J129" s="6" t="s">
        <v>64</v>
      </c>
      <c r="K129" s="6" t="s">
        <v>30</v>
      </c>
      <c r="L129" s="6" t="s">
        <v>31</v>
      </c>
      <c r="M129" s="10">
        <v>20</v>
      </c>
      <c r="N129" s="1">
        <v>398.48</v>
      </c>
      <c r="O129" s="1">
        <v>0</v>
      </c>
      <c r="P129" s="1">
        <v>250</v>
      </c>
      <c r="Q129" s="1">
        <v>0</v>
      </c>
      <c r="R129" s="11" t="s">
        <v>32</v>
      </c>
      <c r="S129" s="12">
        <v>0.62</v>
      </c>
      <c r="T129" s="13">
        <v>289.46922874835798</v>
      </c>
      <c r="U129" s="14">
        <v>4.817977106398949E-2</v>
      </c>
      <c r="V129" s="14">
        <v>3.1371739538374931E-2</v>
      </c>
    </row>
    <row r="130" spans="1:22" x14ac:dyDescent="0.3">
      <c r="A130" s="5">
        <v>45</v>
      </c>
      <c r="B130" s="6" t="s">
        <v>22</v>
      </c>
      <c r="C130" s="7" t="s">
        <v>23</v>
      </c>
      <c r="D130" s="7" t="s">
        <v>163</v>
      </c>
      <c r="E130" s="8" t="s">
        <v>25</v>
      </c>
      <c r="F130" s="9" t="s">
        <v>26</v>
      </c>
      <c r="G130" s="8" t="s">
        <v>80</v>
      </c>
      <c r="H130" s="6" t="s">
        <v>164</v>
      </c>
      <c r="I130" s="6" t="s">
        <v>165</v>
      </c>
      <c r="J130" s="6" t="s">
        <v>166</v>
      </c>
      <c r="K130" s="6" t="s">
        <v>30</v>
      </c>
      <c r="L130" s="6" t="s">
        <v>41</v>
      </c>
      <c r="M130" s="10">
        <v>16</v>
      </c>
      <c r="N130" s="1">
        <v>40.800000000000004</v>
      </c>
      <c r="O130" s="1">
        <v>0</v>
      </c>
      <c r="P130" s="1">
        <f t="shared" ref="P130:P151" si="3">N130</f>
        <v>40.800000000000004</v>
      </c>
      <c r="Q130" s="1">
        <v>0</v>
      </c>
      <c r="R130" s="11" t="s">
        <v>32</v>
      </c>
      <c r="S130" s="12">
        <v>1</v>
      </c>
      <c r="T130" s="13">
        <v>192.13</v>
      </c>
      <c r="U130" s="14">
        <v>3.8079959372878988E-2</v>
      </c>
      <c r="V130" s="14">
        <v>2.7650005054321931E-2</v>
      </c>
    </row>
    <row r="131" spans="1:22" x14ac:dyDescent="0.3">
      <c r="A131" s="5">
        <v>45</v>
      </c>
      <c r="B131" s="6" t="s">
        <v>22</v>
      </c>
      <c r="C131" s="7" t="s">
        <v>23</v>
      </c>
      <c r="D131" s="7" t="s">
        <v>163</v>
      </c>
      <c r="E131" s="8" t="s">
        <v>25</v>
      </c>
      <c r="F131" s="9" t="s">
        <v>33</v>
      </c>
      <c r="G131" s="8" t="s">
        <v>80</v>
      </c>
      <c r="H131" s="6" t="s">
        <v>164</v>
      </c>
      <c r="I131" s="6" t="s">
        <v>165</v>
      </c>
      <c r="J131" s="6" t="s">
        <v>166</v>
      </c>
      <c r="K131" s="6" t="s">
        <v>30</v>
      </c>
      <c r="L131" s="6" t="s">
        <v>41</v>
      </c>
      <c r="M131" s="10">
        <v>16</v>
      </c>
      <c r="N131" s="1">
        <v>40.800000000000004</v>
      </c>
      <c r="O131" s="1">
        <v>0</v>
      </c>
      <c r="P131" s="1">
        <f t="shared" si="3"/>
        <v>40.800000000000004</v>
      </c>
      <c r="Q131" s="1">
        <v>0</v>
      </c>
      <c r="R131" s="11" t="s">
        <v>32</v>
      </c>
      <c r="S131" s="12">
        <v>1</v>
      </c>
      <c r="T131" s="13">
        <v>192.13</v>
      </c>
      <c r="U131" s="14">
        <v>3.807983850218695E-2</v>
      </c>
      <c r="V131" s="14">
        <v>2.7649771409345499E-2</v>
      </c>
    </row>
    <row r="132" spans="1:22" x14ac:dyDescent="0.3">
      <c r="A132" s="5">
        <v>45</v>
      </c>
      <c r="B132" s="6" t="s">
        <v>22</v>
      </c>
      <c r="C132" s="7" t="s">
        <v>23</v>
      </c>
      <c r="D132" s="7" t="s">
        <v>163</v>
      </c>
      <c r="E132" s="8" t="s">
        <v>25</v>
      </c>
      <c r="F132" s="9" t="s">
        <v>34</v>
      </c>
      <c r="G132" s="8" t="s">
        <v>80</v>
      </c>
      <c r="H132" s="6" t="s">
        <v>164</v>
      </c>
      <c r="I132" s="6" t="s">
        <v>165</v>
      </c>
      <c r="J132" s="6" t="s">
        <v>166</v>
      </c>
      <c r="K132" s="6" t="s">
        <v>30</v>
      </c>
      <c r="L132" s="6" t="s">
        <v>41</v>
      </c>
      <c r="M132" s="10">
        <v>16</v>
      </c>
      <c r="N132" s="1">
        <v>40.800000000000004</v>
      </c>
      <c r="O132" s="1">
        <v>0</v>
      </c>
      <c r="P132" s="1">
        <f t="shared" si="3"/>
        <v>40.800000000000004</v>
      </c>
      <c r="Q132" s="1">
        <v>0</v>
      </c>
      <c r="R132" s="11" t="s">
        <v>32</v>
      </c>
      <c r="S132" s="12">
        <v>1</v>
      </c>
      <c r="T132" s="13">
        <v>192.13</v>
      </c>
      <c r="U132" s="14">
        <v>3.8080047634365177E-2</v>
      </c>
      <c r="V132" s="14">
        <v>2.7650106424479681E-2</v>
      </c>
    </row>
    <row r="133" spans="1:22" x14ac:dyDescent="0.3">
      <c r="A133" s="5">
        <v>46</v>
      </c>
      <c r="B133" s="6" t="s">
        <v>22</v>
      </c>
      <c r="C133" s="7" t="s">
        <v>23</v>
      </c>
      <c r="D133" s="7" t="s">
        <v>53</v>
      </c>
      <c r="E133" s="8" t="s">
        <v>25</v>
      </c>
      <c r="F133" s="9" t="s">
        <v>33</v>
      </c>
      <c r="G133" s="8" t="s">
        <v>49</v>
      </c>
      <c r="H133" s="6" t="s">
        <v>167</v>
      </c>
      <c r="I133" s="6" t="s">
        <v>168</v>
      </c>
      <c r="J133" s="6" t="s">
        <v>169</v>
      </c>
      <c r="K133" s="6" t="s">
        <v>157</v>
      </c>
      <c r="L133" s="6" t="s">
        <v>31</v>
      </c>
      <c r="M133" s="10">
        <v>10</v>
      </c>
      <c r="N133" s="1">
        <v>9.5200000000000014</v>
      </c>
      <c r="O133" s="1">
        <v>0</v>
      </c>
      <c r="P133" s="1">
        <f t="shared" si="3"/>
        <v>9.5200000000000014</v>
      </c>
      <c r="Q133" s="1">
        <v>0</v>
      </c>
      <c r="R133" s="11" t="s">
        <v>32</v>
      </c>
      <c r="S133" s="12">
        <v>1</v>
      </c>
      <c r="T133" s="13">
        <v>208.21</v>
      </c>
      <c r="U133" s="14">
        <v>2.346968357786813E-2</v>
      </c>
      <c r="V133" s="14">
        <v>3.2681279830298747E-2</v>
      </c>
    </row>
    <row r="134" spans="1:22" x14ac:dyDescent="0.3">
      <c r="A134" s="5">
        <v>46</v>
      </c>
      <c r="B134" s="6" t="s">
        <v>22</v>
      </c>
      <c r="C134" s="7" t="s">
        <v>23</v>
      </c>
      <c r="D134" s="7" t="s">
        <v>53</v>
      </c>
      <c r="E134" s="8" t="s">
        <v>25</v>
      </c>
      <c r="F134" s="9" t="s">
        <v>34</v>
      </c>
      <c r="G134" s="8" t="s">
        <v>49</v>
      </c>
      <c r="H134" s="6" t="s">
        <v>167</v>
      </c>
      <c r="I134" s="6" t="s">
        <v>168</v>
      </c>
      <c r="J134" s="6" t="s">
        <v>169</v>
      </c>
      <c r="K134" s="6" t="s">
        <v>157</v>
      </c>
      <c r="L134" s="6" t="s">
        <v>31</v>
      </c>
      <c r="M134" s="10">
        <v>10</v>
      </c>
      <c r="N134" s="1">
        <v>9.5200000000000014</v>
      </c>
      <c r="O134" s="1">
        <v>0</v>
      </c>
      <c r="P134" s="1">
        <f t="shared" si="3"/>
        <v>9.5200000000000014</v>
      </c>
      <c r="Q134" s="1">
        <v>0</v>
      </c>
      <c r="R134" s="11" t="s">
        <v>32</v>
      </c>
      <c r="S134" s="12">
        <v>1</v>
      </c>
      <c r="T134" s="13">
        <v>208.21</v>
      </c>
      <c r="U134" s="14">
        <v>2.3470146465401281E-2</v>
      </c>
      <c r="V134" s="14">
        <v>3.2680279479898371E-2</v>
      </c>
    </row>
    <row r="135" spans="1:22" x14ac:dyDescent="0.3">
      <c r="A135" s="5">
        <v>47</v>
      </c>
      <c r="B135" s="6" t="s">
        <v>22</v>
      </c>
      <c r="C135" s="7" t="s">
        <v>23</v>
      </c>
      <c r="D135" s="7" t="s">
        <v>53</v>
      </c>
      <c r="E135" s="8" t="s">
        <v>25</v>
      </c>
      <c r="F135" s="9" t="s">
        <v>26</v>
      </c>
      <c r="G135" s="8" t="s">
        <v>49</v>
      </c>
      <c r="H135" s="6" t="s">
        <v>170</v>
      </c>
      <c r="I135" s="6" t="s">
        <v>168</v>
      </c>
      <c r="J135" s="6" t="s">
        <v>169</v>
      </c>
      <c r="K135" s="6" t="s">
        <v>30</v>
      </c>
      <c r="L135" s="6" t="s">
        <v>31</v>
      </c>
      <c r="M135" s="10">
        <v>10</v>
      </c>
      <c r="N135" s="1">
        <v>9.52</v>
      </c>
      <c r="O135" s="1">
        <v>0</v>
      </c>
      <c r="P135" s="1">
        <f t="shared" si="3"/>
        <v>9.52</v>
      </c>
      <c r="Q135" s="1">
        <v>0</v>
      </c>
      <c r="R135" s="11" t="s">
        <v>65</v>
      </c>
      <c r="S135" s="12">
        <v>1</v>
      </c>
      <c r="T135" s="13">
        <v>235.04</v>
      </c>
      <c r="U135" s="14">
        <v>2.6620076524308822E-2</v>
      </c>
      <c r="V135" s="14">
        <v>3.6920033844410553E-2</v>
      </c>
    </row>
    <row r="136" spans="1:22" x14ac:dyDescent="0.3">
      <c r="A136" s="5">
        <v>48</v>
      </c>
      <c r="B136" s="6" t="s">
        <v>22</v>
      </c>
      <c r="C136" s="7" t="s">
        <v>23</v>
      </c>
      <c r="D136" s="7" t="s">
        <v>53</v>
      </c>
      <c r="E136" s="8" t="s">
        <v>25</v>
      </c>
      <c r="F136" s="9" t="s">
        <v>26</v>
      </c>
      <c r="G136" s="8" t="s">
        <v>49</v>
      </c>
      <c r="H136" s="6" t="s">
        <v>171</v>
      </c>
      <c r="I136" s="6" t="s">
        <v>172</v>
      </c>
      <c r="J136" s="6" t="s">
        <v>173</v>
      </c>
      <c r="K136" s="6" t="s">
        <v>30</v>
      </c>
      <c r="L136" s="6" t="s">
        <v>31</v>
      </c>
      <c r="M136" s="10">
        <v>10</v>
      </c>
      <c r="N136" s="1">
        <v>4.08</v>
      </c>
      <c r="O136" s="1">
        <v>0</v>
      </c>
      <c r="P136" s="1">
        <f t="shared" si="3"/>
        <v>4.08</v>
      </c>
      <c r="Q136" s="1">
        <v>0</v>
      </c>
      <c r="R136" s="11" t="s">
        <v>32</v>
      </c>
      <c r="S136" s="12">
        <v>1</v>
      </c>
      <c r="T136" s="13">
        <v>33.85</v>
      </c>
      <c r="U136" s="14">
        <v>3.7279771011202679E-3</v>
      </c>
      <c r="V136" s="14">
        <v>5.2509500074026556E-3</v>
      </c>
    </row>
    <row r="137" spans="1:22" x14ac:dyDescent="0.3">
      <c r="A137" s="5">
        <v>48</v>
      </c>
      <c r="B137" s="6" t="s">
        <v>22</v>
      </c>
      <c r="C137" s="7" t="s">
        <v>23</v>
      </c>
      <c r="D137" s="7" t="s">
        <v>53</v>
      </c>
      <c r="E137" s="8" t="s">
        <v>25</v>
      </c>
      <c r="F137" s="9" t="s">
        <v>33</v>
      </c>
      <c r="G137" s="8" t="s">
        <v>49</v>
      </c>
      <c r="H137" s="6" t="s">
        <v>171</v>
      </c>
      <c r="I137" s="6" t="s">
        <v>172</v>
      </c>
      <c r="J137" s="6" t="s">
        <v>173</v>
      </c>
      <c r="K137" s="6" t="s">
        <v>30</v>
      </c>
      <c r="L137" s="6" t="s">
        <v>31</v>
      </c>
      <c r="M137" s="10">
        <v>10</v>
      </c>
      <c r="N137" s="1">
        <v>4.08</v>
      </c>
      <c r="O137" s="1">
        <v>0</v>
      </c>
      <c r="P137" s="1">
        <f t="shared" si="3"/>
        <v>4.08</v>
      </c>
      <c r="Q137" s="1">
        <v>0</v>
      </c>
      <c r="R137" s="11" t="s">
        <v>32</v>
      </c>
      <c r="S137" s="12">
        <v>1</v>
      </c>
      <c r="T137" s="13">
        <v>33.85</v>
      </c>
      <c r="U137" s="14">
        <v>3.7291850804313238E-3</v>
      </c>
      <c r="V137" s="14">
        <v>5.2511932119497966E-3</v>
      </c>
    </row>
    <row r="138" spans="1:22" x14ac:dyDescent="0.3">
      <c r="A138" s="5">
        <v>48</v>
      </c>
      <c r="B138" s="6" t="s">
        <v>22</v>
      </c>
      <c r="C138" s="7" t="s">
        <v>23</v>
      </c>
      <c r="D138" s="7" t="s">
        <v>53</v>
      </c>
      <c r="E138" s="8" t="s">
        <v>25</v>
      </c>
      <c r="F138" s="9" t="s">
        <v>34</v>
      </c>
      <c r="G138" s="8" t="s">
        <v>49</v>
      </c>
      <c r="H138" s="6" t="s">
        <v>171</v>
      </c>
      <c r="I138" s="6" t="s">
        <v>172</v>
      </c>
      <c r="J138" s="6" t="s">
        <v>173</v>
      </c>
      <c r="K138" s="6" t="s">
        <v>30</v>
      </c>
      <c r="L138" s="6" t="s">
        <v>31</v>
      </c>
      <c r="M138" s="10">
        <v>10</v>
      </c>
      <c r="N138" s="1">
        <v>4.08</v>
      </c>
      <c r="O138" s="1">
        <v>0</v>
      </c>
      <c r="P138" s="1">
        <f t="shared" si="3"/>
        <v>4.08</v>
      </c>
      <c r="Q138" s="1">
        <v>0</v>
      </c>
      <c r="R138" s="11" t="s">
        <v>32</v>
      </c>
      <c r="S138" s="12">
        <v>1</v>
      </c>
      <c r="T138" s="13">
        <v>33.85</v>
      </c>
      <c r="U138" s="14">
        <v>3.7300104618143769E-3</v>
      </c>
      <c r="V138" s="14">
        <v>5.249962636377223E-3</v>
      </c>
    </row>
    <row r="139" spans="1:22" x14ac:dyDescent="0.3">
      <c r="A139" s="5">
        <v>49</v>
      </c>
      <c r="B139" s="6" t="s">
        <v>22</v>
      </c>
      <c r="C139" s="7" t="s">
        <v>23</v>
      </c>
      <c r="D139" s="7" t="s">
        <v>53</v>
      </c>
      <c r="E139" s="8" t="s">
        <v>25</v>
      </c>
      <c r="F139" s="9" t="s">
        <v>26</v>
      </c>
      <c r="G139" s="8" t="s">
        <v>49</v>
      </c>
      <c r="H139" s="6" t="s">
        <v>174</v>
      </c>
      <c r="I139" s="6" t="s">
        <v>175</v>
      </c>
      <c r="J139" s="6" t="s">
        <v>176</v>
      </c>
      <c r="K139" s="6" t="s">
        <v>30</v>
      </c>
      <c r="L139" s="6" t="s">
        <v>31</v>
      </c>
      <c r="M139" s="10">
        <v>10</v>
      </c>
      <c r="N139" s="1">
        <v>4.08</v>
      </c>
      <c r="O139" s="1">
        <v>0</v>
      </c>
      <c r="P139" s="1">
        <f t="shared" si="3"/>
        <v>4.08</v>
      </c>
      <c r="Q139" s="1">
        <v>0</v>
      </c>
      <c r="R139" s="11" t="s">
        <v>65</v>
      </c>
      <c r="S139" s="12">
        <v>1</v>
      </c>
      <c r="T139" s="13">
        <v>52.4</v>
      </c>
      <c r="U139" s="14">
        <v>5.8500413071530012E-3</v>
      </c>
      <c r="V139" s="14">
        <v>8.170005765530116E-3</v>
      </c>
    </row>
    <row r="140" spans="1:22" x14ac:dyDescent="0.3">
      <c r="A140" s="5">
        <v>50</v>
      </c>
      <c r="B140" s="6" t="s">
        <v>22</v>
      </c>
      <c r="C140" s="7" t="s">
        <v>23</v>
      </c>
      <c r="D140" s="7" t="s">
        <v>53</v>
      </c>
      <c r="E140" s="8" t="s">
        <v>25</v>
      </c>
      <c r="F140" s="9" t="s">
        <v>26</v>
      </c>
      <c r="G140" s="8" t="s">
        <v>49</v>
      </c>
      <c r="H140" s="6" t="s">
        <v>177</v>
      </c>
      <c r="I140" s="6" t="s">
        <v>178</v>
      </c>
      <c r="J140" s="6" t="s">
        <v>173</v>
      </c>
      <c r="K140" s="6" t="s">
        <v>30</v>
      </c>
      <c r="L140" s="6" t="s">
        <v>31</v>
      </c>
      <c r="M140" s="10">
        <v>10</v>
      </c>
      <c r="N140" s="1">
        <v>4.08</v>
      </c>
      <c r="O140" s="1">
        <v>0</v>
      </c>
      <c r="P140" s="1">
        <f t="shared" si="3"/>
        <v>4.08</v>
      </c>
      <c r="Q140" s="1">
        <v>0</v>
      </c>
      <c r="R140" s="11" t="s">
        <v>32</v>
      </c>
      <c r="S140" s="12">
        <v>1</v>
      </c>
      <c r="T140" s="13">
        <v>138.02000000000001</v>
      </c>
      <c r="U140" s="14">
        <v>1.552978334896116E-2</v>
      </c>
      <c r="V140" s="14">
        <v>2.170113013867641E-2</v>
      </c>
    </row>
    <row r="141" spans="1:22" x14ac:dyDescent="0.3">
      <c r="A141" s="5">
        <v>50</v>
      </c>
      <c r="B141" s="6" t="s">
        <v>22</v>
      </c>
      <c r="C141" s="7" t="s">
        <v>23</v>
      </c>
      <c r="D141" s="7" t="s">
        <v>53</v>
      </c>
      <c r="E141" s="8" t="s">
        <v>25</v>
      </c>
      <c r="F141" s="9" t="s">
        <v>33</v>
      </c>
      <c r="G141" s="8" t="s">
        <v>49</v>
      </c>
      <c r="H141" s="6" t="s">
        <v>177</v>
      </c>
      <c r="I141" s="6" t="s">
        <v>178</v>
      </c>
      <c r="J141" s="6" t="s">
        <v>173</v>
      </c>
      <c r="K141" s="6" t="s">
        <v>30</v>
      </c>
      <c r="L141" s="6" t="s">
        <v>31</v>
      </c>
      <c r="M141" s="10">
        <v>10</v>
      </c>
      <c r="N141" s="1">
        <v>4.08</v>
      </c>
      <c r="O141" s="1">
        <v>0</v>
      </c>
      <c r="P141" s="1">
        <f t="shared" si="3"/>
        <v>4.08</v>
      </c>
      <c r="Q141" s="1">
        <v>0</v>
      </c>
      <c r="R141" s="11" t="s">
        <v>32</v>
      </c>
      <c r="S141" s="12">
        <v>1</v>
      </c>
      <c r="T141" s="13">
        <v>138.02000000000001</v>
      </c>
      <c r="U141" s="14">
        <v>1.55290790171469E-2</v>
      </c>
      <c r="V141" s="14">
        <v>2.1699840905073361E-2</v>
      </c>
    </row>
    <row r="142" spans="1:22" x14ac:dyDescent="0.3">
      <c r="A142" s="5">
        <v>50</v>
      </c>
      <c r="B142" s="6" t="s">
        <v>22</v>
      </c>
      <c r="C142" s="7" t="s">
        <v>23</v>
      </c>
      <c r="D142" s="7" t="s">
        <v>53</v>
      </c>
      <c r="E142" s="8" t="s">
        <v>25</v>
      </c>
      <c r="F142" s="9" t="s">
        <v>34</v>
      </c>
      <c r="G142" s="8" t="s">
        <v>49</v>
      </c>
      <c r="H142" s="6" t="s">
        <v>177</v>
      </c>
      <c r="I142" s="6" t="s">
        <v>178</v>
      </c>
      <c r="J142" s="6" t="s">
        <v>173</v>
      </c>
      <c r="K142" s="6" t="s">
        <v>30</v>
      </c>
      <c r="L142" s="6" t="s">
        <v>31</v>
      </c>
      <c r="M142" s="10">
        <v>10</v>
      </c>
      <c r="N142" s="1">
        <v>4.08</v>
      </c>
      <c r="O142" s="1">
        <v>0</v>
      </c>
      <c r="P142" s="1">
        <f t="shared" si="3"/>
        <v>4.08</v>
      </c>
      <c r="Q142" s="1">
        <v>0</v>
      </c>
      <c r="R142" s="11" t="s">
        <v>32</v>
      </c>
      <c r="S142" s="12">
        <v>1</v>
      </c>
      <c r="T142" s="13">
        <v>138.02000000000001</v>
      </c>
      <c r="U142" s="14">
        <v>1.552962935286205E-2</v>
      </c>
      <c r="V142" s="14">
        <v>2.17004184725751E-2</v>
      </c>
    </row>
    <row r="143" spans="1:22" x14ac:dyDescent="0.3">
      <c r="A143" s="5">
        <v>51</v>
      </c>
      <c r="B143" s="6" t="s">
        <v>22</v>
      </c>
      <c r="C143" s="7" t="s">
        <v>23</v>
      </c>
      <c r="D143" s="7" t="s">
        <v>53</v>
      </c>
      <c r="E143" s="8" t="s">
        <v>25</v>
      </c>
      <c r="F143" s="9" t="s">
        <v>26</v>
      </c>
      <c r="G143" s="8" t="s">
        <v>49</v>
      </c>
      <c r="H143" s="6" t="s">
        <v>179</v>
      </c>
      <c r="I143" s="6" t="s">
        <v>180</v>
      </c>
      <c r="J143" s="6" t="s">
        <v>176</v>
      </c>
      <c r="K143" s="6" t="s">
        <v>30</v>
      </c>
      <c r="L143" s="6" t="s">
        <v>31</v>
      </c>
      <c r="M143" s="10">
        <v>10</v>
      </c>
      <c r="N143" s="1">
        <v>4.08</v>
      </c>
      <c r="O143" s="1">
        <v>0</v>
      </c>
      <c r="P143" s="1">
        <f t="shared" si="3"/>
        <v>4.08</v>
      </c>
      <c r="Q143" s="1">
        <v>0</v>
      </c>
      <c r="R143" s="11" t="s">
        <v>65</v>
      </c>
      <c r="S143" s="12">
        <v>1</v>
      </c>
      <c r="T143" s="13">
        <v>112.89</v>
      </c>
      <c r="U143" s="14">
        <v>1.2800025957365031E-2</v>
      </c>
      <c r="V143" s="14">
        <v>1.7550049044444498E-2</v>
      </c>
    </row>
    <row r="144" spans="1:22" x14ac:dyDescent="0.3">
      <c r="A144" s="5">
        <v>52</v>
      </c>
      <c r="B144" s="6" t="s">
        <v>22</v>
      </c>
      <c r="C144" s="7" t="s">
        <v>23</v>
      </c>
      <c r="D144" s="7" t="s">
        <v>181</v>
      </c>
      <c r="E144" s="8" t="s">
        <v>25</v>
      </c>
      <c r="F144" s="9" t="s">
        <v>26</v>
      </c>
      <c r="G144" s="8" t="s">
        <v>182</v>
      </c>
      <c r="H144" s="6" t="s">
        <v>183</v>
      </c>
      <c r="I144" s="6" t="s">
        <v>184</v>
      </c>
      <c r="J144" s="6" t="s">
        <v>185</v>
      </c>
      <c r="K144" s="6" t="s">
        <v>30</v>
      </c>
      <c r="L144" s="6" t="s">
        <v>31</v>
      </c>
      <c r="M144" s="10">
        <v>7</v>
      </c>
      <c r="N144" s="1">
        <v>13.600000000000001</v>
      </c>
      <c r="O144" s="1">
        <v>0</v>
      </c>
      <c r="P144" s="1">
        <f t="shared" si="3"/>
        <v>13.600000000000001</v>
      </c>
      <c r="Q144" s="1">
        <v>0</v>
      </c>
      <c r="R144" s="11" t="s">
        <v>32</v>
      </c>
      <c r="S144" s="12">
        <v>1</v>
      </c>
      <c r="T144" s="13">
        <v>233.94</v>
      </c>
      <c r="U144" s="14">
        <v>4.0750135715343243E-2</v>
      </c>
      <c r="V144" s="14">
        <v>3.7319745348665057E-2</v>
      </c>
    </row>
    <row r="145" spans="1:22" x14ac:dyDescent="0.3">
      <c r="A145" s="5">
        <v>52</v>
      </c>
      <c r="B145" s="6" t="s">
        <v>22</v>
      </c>
      <c r="C145" s="7" t="s">
        <v>23</v>
      </c>
      <c r="D145" s="7" t="s">
        <v>181</v>
      </c>
      <c r="E145" s="8" t="s">
        <v>25</v>
      </c>
      <c r="F145" s="9" t="s">
        <v>33</v>
      </c>
      <c r="G145" s="8" t="s">
        <v>182</v>
      </c>
      <c r="H145" s="6" t="s">
        <v>183</v>
      </c>
      <c r="I145" s="6" t="s">
        <v>184</v>
      </c>
      <c r="J145" s="6" t="s">
        <v>185</v>
      </c>
      <c r="K145" s="6" t="s">
        <v>30</v>
      </c>
      <c r="L145" s="6" t="s">
        <v>31</v>
      </c>
      <c r="M145" s="10">
        <v>7</v>
      </c>
      <c r="N145" s="1">
        <v>13.600000000000001</v>
      </c>
      <c r="O145" s="1">
        <v>0</v>
      </c>
      <c r="P145" s="1">
        <f t="shared" si="3"/>
        <v>13.600000000000001</v>
      </c>
      <c r="Q145" s="1">
        <v>0</v>
      </c>
      <c r="R145" s="11" t="s">
        <v>32</v>
      </c>
      <c r="S145" s="12">
        <v>1</v>
      </c>
      <c r="T145" s="13">
        <v>233.94</v>
      </c>
      <c r="U145" s="14">
        <v>4.0750007925688753E-2</v>
      </c>
      <c r="V145" s="14">
        <v>3.7319928351773772E-2</v>
      </c>
    </row>
    <row r="146" spans="1:22" x14ac:dyDescent="0.3">
      <c r="A146" s="5">
        <v>52</v>
      </c>
      <c r="B146" s="6" t="s">
        <v>22</v>
      </c>
      <c r="C146" s="7" t="s">
        <v>23</v>
      </c>
      <c r="D146" s="7" t="s">
        <v>181</v>
      </c>
      <c r="E146" s="8" t="s">
        <v>25</v>
      </c>
      <c r="F146" s="9" t="s">
        <v>34</v>
      </c>
      <c r="G146" s="8" t="s">
        <v>182</v>
      </c>
      <c r="H146" s="6" t="s">
        <v>183</v>
      </c>
      <c r="I146" s="6" t="s">
        <v>184</v>
      </c>
      <c r="J146" s="6" t="s">
        <v>185</v>
      </c>
      <c r="K146" s="6" t="s">
        <v>30</v>
      </c>
      <c r="L146" s="6" t="s">
        <v>31</v>
      </c>
      <c r="M146" s="10">
        <v>7</v>
      </c>
      <c r="N146" s="1">
        <v>13.600000000000001</v>
      </c>
      <c r="O146" s="1">
        <v>0</v>
      </c>
      <c r="P146" s="1">
        <f t="shared" si="3"/>
        <v>13.600000000000001</v>
      </c>
      <c r="Q146" s="1">
        <v>0</v>
      </c>
      <c r="R146" s="11" t="s">
        <v>32</v>
      </c>
      <c r="S146" s="12">
        <v>1</v>
      </c>
      <c r="T146" s="13">
        <v>233.94</v>
      </c>
      <c r="U146" s="14">
        <v>4.0750032694639143E-2</v>
      </c>
      <c r="V146" s="14">
        <v>3.7319958575008583E-2</v>
      </c>
    </row>
    <row r="147" spans="1:22" x14ac:dyDescent="0.3">
      <c r="A147" s="5">
        <v>53</v>
      </c>
      <c r="B147" s="6" t="s">
        <v>22</v>
      </c>
      <c r="C147" s="7" t="s">
        <v>23</v>
      </c>
      <c r="D147" s="7" t="s">
        <v>181</v>
      </c>
      <c r="E147" s="8" t="s">
        <v>25</v>
      </c>
      <c r="F147" s="9" t="s">
        <v>26</v>
      </c>
      <c r="G147" s="8" t="s">
        <v>182</v>
      </c>
      <c r="H147" s="6" t="s">
        <v>186</v>
      </c>
      <c r="I147" s="6" t="s">
        <v>184</v>
      </c>
      <c r="J147" s="6" t="s">
        <v>185</v>
      </c>
      <c r="K147" s="6" t="s">
        <v>30</v>
      </c>
      <c r="L147" s="6" t="s">
        <v>31</v>
      </c>
      <c r="M147" s="10">
        <v>7</v>
      </c>
      <c r="N147" s="1">
        <v>13.6</v>
      </c>
      <c r="O147" s="1">
        <v>0</v>
      </c>
      <c r="P147" s="1">
        <f t="shared" si="3"/>
        <v>13.6</v>
      </c>
      <c r="Q147" s="1">
        <v>0</v>
      </c>
      <c r="R147" s="11" t="s">
        <v>65</v>
      </c>
      <c r="S147" s="12">
        <v>1</v>
      </c>
      <c r="T147" s="13">
        <v>233.94</v>
      </c>
      <c r="U147" s="14">
        <v>4.0749983188756653E-2</v>
      </c>
      <c r="V147" s="14">
        <v>3.7320018828592573E-2</v>
      </c>
    </row>
    <row r="148" spans="1:22" x14ac:dyDescent="0.3">
      <c r="A148" s="5">
        <v>54</v>
      </c>
      <c r="B148" s="6" t="s">
        <v>22</v>
      </c>
      <c r="C148" s="7" t="s">
        <v>23</v>
      </c>
      <c r="D148" s="7" t="s">
        <v>163</v>
      </c>
      <c r="E148" s="8" t="s">
        <v>25</v>
      </c>
      <c r="F148" s="9" t="s">
        <v>33</v>
      </c>
      <c r="G148" s="8" t="s">
        <v>80</v>
      </c>
      <c r="H148" s="6" t="s">
        <v>187</v>
      </c>
      <c r="I148" s="6" t="s">
        <v>188</v>
      </c>
      <c r="J148" s="6" t="s">
        <v>189</v>
      </c>
      <c r="K148" s="6" t="s">
        <v>30</v>
      </c>
      <c r="L148" s="6" t="s">
        <v>41</v>
      </c>
      <c r="M148" s="10">
        <v>11</v>
      </c>
      <c r="N148" s="1">
        <v>107.44000000000001</v>
      </c>
      <c r="O148" s="1">
        <v>0</v>
      </c>
      <c r="P148" s="1">
        <f t="shared" si="3"/>
        <v>107.44000000000001</v>
      </c>
      <c r="Q148" s="1">
        <v>0</v>
      </c>
      <c r="R148" s="11" t="s">
        <v>32</v>
      </c>
      <c r="S148" s="12">
        <v>1</v>
      </c>
      <c r="T148" s="13">
        <v>186.31</v>
      </c>
      <c r="U148" s="14">
        <v>2.21173695075199E-5</v>
      </c>
      <c r="V148" s="14">
        <v>5.322913594809791E-2</v>
      </c>
    </row>
    <row r="149" spans="1:22" x14ac:dyDescent="0.3">
      <c r="A149" s="5">
        <v>54</v>
      </c>
      <c r="B149" s="6" t="s">
        <v>22</v>
      </c>
      <c r="C149" s="7" t="s">
        <v>23</v>
      </c>
      <c r="D149" s="7" t="s">
        <v>163</v>
      </c>
      <c r="E149" s="8" t="s">
        <v>25</v>
      </c>
      <c r="F149" s="9" t="s">
        <v>34</v>
      </c>
      <c r="G149" s="8" t="s">
        <v>80</v>
      </c>
      <c r="H149" s="6" t="s">
        <v>187</v>
      </c>
      <c r="I149" s="6" t="s">
        <v>188</v>
      </c>
      <c r="J149" s="6" t="s">
        <v>189</v>
      </c>
      <c r="K149" s="6" t="s">
        <v>30</v>
      </c>
      <c r="L149" s="6" t="s">
        <v>41</v>
      </c>
      <c r="M149" s="10">
        <v>11</v>
      </c>
      <c r="N149" s="1">
        <v>107.44000000000001</v>
      </c>
      <c r="O149" s="1">
        <v>0</v>
      </c>
      <c r="P149" s="1">
        <f t="shared" si="3"/>
        <v>107.44000000000001</v>
      </c>
      <c r="Q149" s="1">
        <v>0</v>
      </c>
      <c r="R149" s="11" t="s">
        <v>32</v>
      </c>
      <c r="S149" s="12">
        <v>1</v>
      </c>
      <c r="T149" s="13">
        <v>186.31</v>
      </c>
      <c r="U149" s="14">
        <v>2.467511103799967E-5</v>
      </c>
      <c r="V149" s="14">
        <v>5.3225859516367817E-2</v>
      </c>
    </row>
    <row r="150" spans="1:22" x14ac:dyDescent="0.3">
      <c r="A150" s="5">
        <v>56</v>
      </c>
      <c r="B150" s="6" t="s">
        <v>22</v>
      </c>
      <c r="C150" s="7" t="s">
        <v>23</v>
      </c>
      <c r="D150" s="7" t="s">
        <v>163</v>
      </c>
      <c r="E150" s="8" t="s">
        <v>25</v>
      </c>
      <c r="F150" s="9" t="s">
        <v>26</v>
      </c>
      <c r="G150" s="8" t="s">
        <v>76</v>
      </c>
      <c r="H150" s="6" t="s">
        <v>190</v>
      </c>
      <c r="I150" s="6" t="s">
        <v>188</v>
      </c>
      <c r="J150" s="6" t="s">
        <v>189</v>
      </c>
      <c r="K150" s="6" t="s">
        <v>30</v>
      </c>
      <c r="L150" s="6" t="s">
        <v>41</v>
      </c>
      <c r="M150" s="10">
        <v>11</v>
      </c>
      <c r="N150" s="1">
        <v>107.44</v>
      </c>
      <c r="O150" s="1">
        <v>0</v>
      </c>
      <c r="P150" s="1">
        <f t="shared" si="3"/>
        <v>107.44</v>
      </c>
      <c r="Q150" s="1">
        <v>0</v>
      </c>
      <c r="R150" s="11" t="s">
        <v>65</v>
      </c>
      <c r="S150" s="12">
        <v>1</v>
      </c>
      <c r="T150" s="13">
        <v>186.31</v>
      </c>
      <c r="U150" s="14">
        <v>3.0262731659079669E-5</v>
      </c>
      <c r="V150" s="14">
        <v>5.3230184304298163E-2</v>
      </c>
    </row>
    <row r="151" spans="1:22" x14ac:dyDescent="0.3">
      <c r="A151" s="5">
        <v>57</v>
      </c>
      <c r="B151" s="6" t="s">
        <v>22</v>
      </c>
      <c r="C151" s="7" t="s">
        <v>23</v>
      </c>
      <c r="D151" s="7" t="s">
        <v>163</v>
      </c>
      <c r="E151" s="8" t="s">
        <v>25</v>
      </c>
      <c r="F151" s="9" t="s">
        <v>26</v>
      </c>
      <c r="G151" s="8" t="s">
        <v>76</v>
      </c>
      <c r="H151" s="6" t="s">
        <v>191</v>
      </c>
      <c r="I151" s="6" t="s">
        <v>192</v>
      </c>
      <c r="J151" s="6" t="s">
        <v>193</v>
      </c>
      <c r="K151" s="6" t="s">
        <v>30</v>
      </c>
      <c r="L151" s="6" t="s">
        <v>41</v>
      </c>
      <c r="M151" s="10">
        <v>11</v>
      </c>
      <c r="N151" s="1">
        <v>107.44</v>
      </c>
      <c r="O151" s="1">
        <v>0</v>
      </c>
      <c r="P151" s="1">
        <f t="shared" si="3"/>
        <v>107.44</v>
      </c>
      <c r="Q151" s="1">
        <v>0</v>
      </c>
      <c r="R151" s="11" t="s">
        <v>65</v>
      </c>
      <c r="S151" s="12">
        <v>1</v>
      </c>
      <c r="T151" s="13">
        <v>838.71</v>
      </c>
      <c r="U151" s="14">
        <v>3.2031714568880079E-4</v>
      </c>
      <c r="V151" s="14">
        <v>0.2396493557978196</v>
      </c>
    </row>
    <row r="152" spans="1:22" x14ac:dyDescent="0.3">
      <c r="A152" s="5">
        <v>58</v>
      </c>
      <c r="B152" s="6" t="s">
        <v>22</v>
      </c>
      <c r="C152" s="7" t="s">
        <v>194</v>
      </c>
      <c r="D152" s="7" t="s">
        <v>195</v>
      </c>
      <c r="E152" s="8" t="s">
        <v>25</v>
      </c>
      <c r="F152" s="9" t="s">
        <v>26</v>
      </c>
      <c r="G152" s="8" t="s">
        <v>76</v>
      </c>
      <c r="H152" s="6" t="s">
        <v>194</v>
      </c>
      <c r="I152" s="6" t="s">
        <v>196</v>
      </c>
      <c r="J152" s="6" t="s">
        <v>197</v>
      </c>
      <c r="K152" s="6" t="s">
        <v>30</v>
      </c>
      <c r="L152" s="6" t="s">
        <v>41</v>
      </c>
      <c r="M152" s="10">
        <v>15</v>
      </c>
      <c r="N152" s="1">
        <v>185</v>
      </c>
      <c r="O152" s="1">
        <v>0</v>
      </c>
      <c r="P152" s="1">
        <v>75</v>
      </c>
      <c r="Q152" s="1">
        <v>20</v>
      </c>
      <c r="R152" s="11" t="s">
        <v>32</v>
      </c>
      <c r="S152" s="12">
        <v>1</v>
      </c>
      <c r="T152" s="13">
        <v>0</v>
      </c>
      <c r="U152" s="14">
        <v>0.9</v>
      </c>
      <c r="V152" s="14">
        <v>1.8</v>
      </c>
    </row>
    <row r="153" spans="1:22" x14ac:dyDescent="0.3">
      <c r="A153" s="5">
        <v>58</v>
      </c>
      <c r="B153" s="6" t="s">
        <v>22</v>
      </c>
      <c r="C153" s="7" t="s">
        <v>194</v>
      </c>
      <c r="D153" s="7" t="s">
        <v>195</v>
      </c>
      <c r="E153" s="8" t="s">
        <v>25</v>
      </c>
      <c r="F153" s="9" t="s">
        <v>33</v>
      </c>
      <c r="G153" s="8" t="s">
        <v>76</v>
      </c>
      <c r="H153" s="6" t="s">
        <v>194</v>
      </c>
      <c r="I153" s="6" t="s">
        <v>196</v>
      </c>
      <c r="J153" s="6" t="s">
        <v>197</v>
      </c>
      <c r="K153" s="6" t="s">
        <v>30</v>
      </c>
      <c r="L153" s="6" t="s">
        <v>41</v>
      </c>
      <c r="M153" s="10">
        <v>15</v>
      </c>
      <c r="N153" s="1">
        <v>185</v>
      </c>
      <c r="O153" s="1">
        <v>0</v>
      </c>
      <c r="P153" s="1">
        <v>75</v>
      </c>
      <c r="Q153" s="1">
        <v>20</v>
      </c>
      <c r="R153" s="11" t="s">
        <v>32</v>
      </c>
      <c r="S153" s="12">
        <v>1</v>
      </c>
      <c r="T153" s="13">
        <v>0</v>
      </c>
      <c r="U153" s="14">
        <v>0.9</v>
      </c>
      <c r="V153" s="14">
        <v>1.8</v>
      </c>
    </row>
    <row r="154" spans="1:22" x14ac:dyDescent="0.3">
      <c r="A154" s="5">
        <v>58</v>
      </c>
      <c r="B154" s="6" t="s">
        <v>22</v>
      </c>
      <c r="C154" s="7" t="s">
        <v>194</v>
      </c>
      <c r="D154" s="7" t="s">
        <v>195</v>
      </c>
      <c r="E154" s="8" t="s">
        <v>25</v>
      </c>
      <c r="F154" s="9" t="s">
        <v>34</v>
      </c>
      <c r="G154" s="8" t="s">
        <v>76</v>
      </c>
      <c r="H154" s="6" t="s">
        <v>194</v>
      </c>
      <c r="I154" s="6" t="s">
        <v>196</v>
      </c>
      <c r="J154" s="6" t="s">
        <v>197</v>
      </c>
      <c r="K154" s="6" t="s">
        <v>30</v>
      </c>
      <c r="L154" s="6" t="s">
        <v>41</v>
      </c>
      <c r="M154" s="10">
        <v>15</v>
      </c>
      <c r="N154" s="1">
        <v>185</v>
      </c>
      <c r="O154" s="1">
        <v>0</v>
      </c>
      <c r="P154" s="1">
        <v>75</v>
      </c>
      <c r="Q154" s="1">
        <v>20</v>
      </c>
      <c r="R154" s="11" t="s">
        <v>32</v>
      </c>
      <c r="S154" s="12">
        <v>1</v>
      </c>
      <c r="T154" s="13">
        <v>0</v>
      </c>
      <c r="U154" s="14">
        <v>0.90000000000000013</v>
      </c>
      <c r="V154" s="14">
        <v>1.8</v>
      </c>
    </row>
    <row r="155" spans="1:22" x14ac:dyDescent="0.3">
      <c r="A155" s="5">
        <v>60</v>
      </c>
      <c r="B155" s="6" t="s">
        <v>22</v>
      </c>
      <c r="C155" s="7" t="s">
        <v>198</v>
      </c>
      <c r="D155" s="7" t="s">
        <v>198</v>
      </c>
      <c r="E155" s="8" t="s">
        <v>25</v>
      </c>
      <c r="F155" s="9" t="s">
        <v>26</v>
      </c>
      <c r="G155" s="8" t="s">
        <v>49</v>
      </c>
      <c r="H155" s="6" t="s">
        <v>198</v>
      </c>
      <c r="I155" s="6" t="s">
        <v>196</v>
      </c>
      <c r="J155" s="6" t="s">
        <v>197</v>
      </c>
      <c r="K155" s="6" t="s">
        <v>30</v>
      </c>
      <c r="L155" s="6" t="s">
        <v>41</v>
      </c>
      <c r="M155" s="10">
        <v>15</v>
      </c>
      <c r="N155" s="1">
        <v>0</v>
      </c>
      <c r="O155" s="1">
        <v>150</v>
      </c>
      <c r="P155" s="1">
        <v>0</v>
      </c>
      <c r="Q155" s="1">
        <v>15</v>
      </c>
      <c r="R155" s="11" t="s">
        <v>32</v>
      </c>
      <c r="S155" s="12">
        <v>1</v>
      </c>
      <c r="T155" s="13">
        <v>0</v>
      </c>
      <c r="U155" s="14">
        <v>0.45</v>
      </c>
      <c r="V155" s="16">
        <v>0.89999996544665906</v>
      </c>
    </row>
    <row r="156" spans="1:22" x14ac:dyDescent="0.3">
      <c r="A156" s="5">
        <v>60</v>
      </c>
      <c r="B156" s="6" t="s">
        <v>22</v>
      </c>
      <c r="C156" s="7" t="s">
        <v>198</v>
      </c>
      <c r="D156" s="7" t="s">
        <v>198</v>
      </c>
      <c r="E156" s="8" t="s">
        <v>25</v>
      </c>
      <c r="F156" s="9" t="s">
        <v>33</v>
      </c>
      <c r="G156" s="8" t="s">
        <v>49</v>
      </c>
      <c r="H156" s="6" t="s">
        <v>198</v>
      </c>
      <c r="I156" s="6" t="s">
        <v>196</v>
      </c>
      <c r="J156" s="6" t="s">
        <v>197</v>
      </c>
      <c r="K156" s="6" t="s">
        <v>30</v>
      </c>
      <c r="L156" s="6" t="s">
        <v>41</v>
      </c>
      <c r="M156" s="10">
        <v>15</v>
      </c>
      <c r="N156" s="1">
        <v>0</v>
      </c>
      <c r="O156" s="1">
        <v>150</v>
      </c>
      <c r="P156" s="1">
        <v>0</v>
      </c>
      <c r="Q156" s="1">
        <v>15</v>
      </c>
      <c r="R156" s="11" t="s">
        <v>32</v>
      </c>
      <c r="S156" s="12">
        <v>1</v>
      </c>
      <c r="T156" s="13">
        <v>0</v>
      </c>
      <c r="U156" s="14">
        <v>0.45</v>
      </c>
      <c r="V156" s="16">
        <v>0.89999996544665906</v>
      </c>
    </row>
    <row r="157" spans="1:22" x14ac:dyDescent="0.3">
      <c r="A157" s="5">
        <v>60</v>
      </c>
      <c r="B157" s="6" t="s">
        <v>22</v>
      </c>
      <c r="C157" s="7" t="s">
        <v>198</v>
      </c>
      <c r="D157" s="7" t="s">
        <v>198</v>
      </c>
      <c r="E157" s="8" t="s">
        <v>25</v>
      </c>
      <c r="F157" s="9" t="s">
        <v>34</v>
      </c>
      <c r="G157" s="8" t="s">
        <v>49</v>
      </c>
      <c r="H157" s="6" t="s">
        <v>198</v>
      </c>
      <c r="I157" s="6" t="s">
        <v>196</v>
      </c>
      <c r="J157" s="6" t="s">
        <v>197</v>
      </c>
      <c r="K157" s="6" t="s">
        <v>30</v>
      </c>
      <c r="L157" s="6" t="s">
        <v>41</v>
      </c>
      <c r="M157" s="10">
        <v>15</v>
      </c>
      <c r="N157" s="1">
        <v>0</v>
      </c>
      <c r="O157" s="1">
        <v>150</v>
      </c>
      <c r="P157" s="1">
        <v>0</v>
      </c>
      <c r="Q157" s="1">
        <v>15</v>
      </c>
      <c r="R157" s="11" t="s">
        <v>32</v>
      </c>
      <c r="S157" s="12">
        <v>1</v>
      </c>
      <c r="T157" s="13">
        <v>0</v>
      </c>
      <c r="U157" s="14">
        <v>0.45</v>
      </c>
      <c r="V157" s="16">
        <v>0.89999996544665906</v>
      </c>
    </row>
    <row r="158" spans="1:22" x14ac:dyDescent="0.3">
      <c r="A158" s="5">
        <v>62</v>
      </c>
      <c r="B158" s="6" t="s">
        <v>22</v>
      </c>
      <c r="C158" s="7" t="s">
        <v>199</v>
      </c>
      <c r="D158" s="7" t="s">
        <v>199</v>
      </c>
      <c r="E158" s="8" t="s">
        <v>25</v>
      </c>
      <c r="F158" s="9" t="s">
        <v>26</v>
      </c>
      <c r="G158" s="8" t="s">
        <v>200</v>
      </c>
      <c r="H158" s="6" t="s">
        <v>201</v>
      </c>
      <c r="I158" s="6" t="s">
        <v>196</v>
      </c>
      <c r="J158" s="6" t="s">
        <v>197</v>
      </c>
      <c r="K158" s="6" t="s">
        <v>30</v>
      </c>
      <c r="L158" s="6" t="s">
        <v>41</v>
      </c>
      <c r="M158" s="10">
        <v>15</v>
      </c>
      <c r="N158" s="1">
        <v>24401</v>
      </c>
      <c r="O158" s="1">
        <v>0</v>
      </c>
      <c r="P158" s="1">
        <v>0</v>
      </c>
      <c r="Q158" s="1">
        <v>1745</v>
      </c>
      <c r="R158" s="11" t="s">
        <v>32</v>
      </c>
      <c r="S158" s="12">
        <v>1</v>
      </c>
      <c r="T158" s="13">
        <v>-28.3</v>
      </c>
      <c r="U158" s="14">
        <v>4.3750002467551701</v>
      </c>
      <c r="V158" s="14">
        <v>4.3750002467551701</v>
      </c>
    </row>
    <row r="159" spans="1:22" x14ac:dyDescent="0.3">
      <c r="A159" s="5">
        <v>62</v>
      </c>
      <c r="B159" s="6" t="s">
        <v>22</v>
      </c>
      <c r="C159" s="7" t="s">
        <v>199</v>
      </c>
      <c r="D159" s="7" t="s">
        <v>199</v>
      </c>
      <c r="E159" s="8" t="s">
        <v>25</v>
      </c>
      <c r="F159" s="9" t="s">
        <v>33</v>
      </c>
      <c r="G159" s="8" t="s">
        <v>200</v>
      </c>
      <c r="H159" s="6" t="s">
        <v>201</v>
      </c>
      <c r="I159" s="6" t="s">
        <v>196</v>
      </c>
      <c r="J159" s="6" t="s">
        <v>197</v>
      </c>
      <c r="K159" s="6" t="s">
        <v>30</v>
      </c>
      <c r="L159" s="6" t="s">
        <v>41</v>
      </c>
      <c r="M159" s="10">
        <v>15</v>
      </c>
      <c r="N159" s="1">
        <v>24401</v>
      </c>
      <c r="O159" s="1">
        <v>0</v>
      </c>
      <c r="P159" s="1">
        <v>0</v>
      </c>
      <c r="Q159" s="1">
        <v>1745</v>
      </c>
      <c r="R159" s="11" t="s">
        <v>32</v>
      </c>
      <c r="S159" s="12">
        <v>1</v>
      </c>
      <c r="T159" s="13">
        <v>-28.3</v>
      </c>
      <c r="U159" s="14">
        <v>4.3750001767721409</v>
      </c>
      <c r="V159" s="14">
        <v>4.3750001767721409</v>
      </c>
    </row>
    <row r="160" spans="1:22" x14ac:dyDescent="0.3">
      <c r="A160" s="5">
        <v>62</v>
      </c>
      <c r="B160" s="6" t="s">
        <v>22</v>
      </c>
      <c r="C160" s="7" t="s">
        <v>199</v>
      </c>
      <c r="D160" s="7" t="s">
        <v>199</v>
      </c>
      <c r="E160" s="8" t="s">
        <v>25</v>
      </c>
      <c r="F160" s="9" t="s">
        <v>34</v>
      </c>
      <c r="G160" s="8" t="s">
        <v>200</v>
      </c>
      <c r="H160" s="6" t="s">
        <v>201</v>
      </c>
      <c r="I160" s="6" t="s">
        <v>196</v>
      </c>
      <c r="J160" s="6" t="s">
        <v>197</v>
      </c>
      <c r="K160" s="6" t="s">
        <v>30</v>
      </c>
      <c r="L160" s="6" t="s">
        <v>41</v>
      </c>
      <c r="M160" s="10">
        <v>15</v>
      </c>
      <c r="N160" s="1">
        <v>24401</v>
      </c>
      <c r="O160" s="1">
        <v>0</v>
      </c>
      <c r="P160" s="1">
        <v>0</v>
      </c>
      <c r="Q160" s="1">
        <v>1745</v>
      </c>
      <c r="R160" s="11" t="s">
        <v>32</v>
      </c>
      <c r="S160" s="12">
        <v>1</v>
      </c>
      <c r="T160" s="13">
        <v>-28.3</v>
      </c>
      <c r="U160" s="14">
        <v>4.3750005604543416</v>
      </c>
      <c r="V160" s="14">
        <v>4.3750005604543416</v>
      </c>
    </row>
    <row r="161" spans="1:22" x14ac:dyDescent="0.3">
      <c r="A161" s="5">
        <v>63</v>
      </c>
      <c r="B161" s="6" t="s">
        <v>22</v>
      </c>
      <c r="C161" s="7" t="s">
        <v>202</v>
      </c>
      <c r="D161" s="7" t="s">
        <v>203</v>
      </c>
      <c r="E161" s="8" t="s">
        <v>25</v>
      </c>
      <c r="F161" s="9" t="s">
        <v>33</v>
      </c>
      <c r="G161" s="8" t="s">
        <v>204</v>
      </c>
      <c r="H161" s="6" t="s">
        <v>202</v>
      </c>
      <c r="I161" s="6" t="s">
        <v>205</v>
      </c>
      <c r="J161" s="6" t="s">
        <v>206</v>
      </c>
      <c r="K161" s="6" t="s">
        <v>30</v>
      </c>
      <c r="L161" s="6" t="s">
        <v>41</v>
      </c>
      <c r="M161" s="10">
        <v>25</v>
      </c>
      <c r="N161" s="1">
        <v>31720</v>
      </c>
      <c r="O161" s="1">
        <v>0</v>
      </c>
      <c r="P161" s="1">
        <v>10000</v>
      </c>
      <c r="Q161" s="1">
        <v>0</v>
      </c>
      <c r="R161" s="11" t="s">
        <v>65</v>
      </c>
      <c r="S161" s="12">
        <v>1</v>
      </c>
      <c r="T161" s="13">
        <v>14712.66993549512</v>
      </c>
      <c r="U161" s="14">
        <v>1.622428521617852</v>
      </c>
      <c r="V161" s="14">
        <v>1.3240934449093451</v>
      </c>
    </row>
    <row r="162" spans="1:22" x14ac:dyDescent="0.3">
      <c r="A162" s="5">
        <v>63</v>
      </c>
      <c r="B162" s="6" t="s">
        <v>22</v>
      </c>
      <c r="C162" s="7" t="s">
        <v>202</v>
      </c>
      <c r="D162" s="7" t="s">
        <v>203</v>
      </c>
      <c r="E162" s="8" t="s">
        <v>25</v>
      </c>
      <c r="F162" s="9" t="s">
        <v>34</v>
      </c>
      <c r="G162" s="8" t="s">
        <v>204</v>
      </c>
      <c r="H162" s="6" t="s">
        <v>202</v>
      </c>
      <c r="I162" s="6" t="s">
        <v>205</v>
      </c>
      <c r="J162" s="6" t="s">
        <v>206</v>
      </c>
      <c r="K162" s="6" t="s">
        <v>30</v>
      </c>
      <c r="L162" s="6" t="s">
        <v>41</v>
      </c>
      <c r="M162" s="10">
        <v>25</v>
      </c>
      <c r="N162" s="1">
        <v>31720</v>
      </c>
      <c r="O162" s="1">
        <v>0</v>
      </c>
      <c r="P162" s="1">
        <v>10000</v>
      </c>
      <c r="Q162" s="1">
        <v>0</v>
      </c>
      <c r="R162" s="11" t="s">
        <v>65</v>
      </c>
      <c r="S162" s="12">
        <v>1</v>
      </c>
      <c r="T162" s="13">
        <v>14712.67000137823</v>
      </c>
      <c r="U162" s="14">
        <v>1.622518441284508</v>
      </c>
      <c r="V162" s="14">
        <v>1.323898466571988</v>
      </c>
    </row>
    <row r="163" spans="1:22" x14ac:dyDescent="0.3">
      <c r="A163" s="5">
        <v>64</v>
      </c>
      <c r="B163" s="6" t="s">
        <v>22</v>
      </c>
      <c r="C163" s="7" t="s">
        <v>207</v>
      </c>
      <c r="D163" s="7" t="s">
        <v>208</v>
      </c>
      <c r="E163" s="8" t="s">
        <v>25</v>
      </c>
      <c r="F163" s="9" t="s">
        <v>33</v>
      </c>
      <c r="G163" s="8" t="s">
        <v>200</v>
      </c>
      <c r="H163" s="6" t="s">
        <v>207</v>
      </c>
      <c r="I163" s="6" t="s">
        <v>205</v>
      </c>
      <c r="J163" s="6" t="s">
        <v>206</v>
      </c>
      <c r="K163" s="6" t="s">
        <v>30</v>
      </c>
      <c r="L163" s="6" t="s">
        <v>41</v>
      </c>
      <c r="M163" s="10">
        <v>20</v>
      </c>
      <c r="N163" s="1">
        <v>56121</v>
      </c>
      <c r="O163" s="1">
        <v>0</v>
      </c>
      <c r="P163" s="1">
        <v>10000</v>
      </c>
      <c r="Q163" s="1">
        <v>0</v>
      </c>
      <c r="R163" s="11" t="s">
        <v>65</v>
      </c>
      <c r="S163" s="12">
        <v>1</v>
      </c>
      <c r="T163" s="13">
        <v>14684.386000000039</v>
      </c>
      <c r="U163" s="14">
        <v>5.9974721059972103</v>
      </c>
      <c r="V163" s="14">
        <v>5.6989626917712686</v>
      </c>
    </row>
    <row r="164" spans="1:22" x14ac:dyDescent="0.3">
      <c r="A164" s="5">
        <v>64</v>
      </c>
      <c r="B164" s="6" t="s">
        <v>22</v>
      </c>
      <c r="C164" s="7" t="s">
        <v>207</v>
      </c>
      <c r="D164" s="7" t="s">
        <v>208</v>
      </c>
      <c r="E164" s="8" t="s">
        <v>25</v>
      </c>
      <c r="F164" s="9" t="s">
        <v>34</v>
      </c>
      <c r="G164" s="8" t="s">
        <v>200</v>
      </c>
      <c r="H164" s="6" t="s">
        <v>207</v>
      </c>
      <c r="I164" s="6" t="s">
        <v>205</v>
      </c>
      <c r="J164" s="6" t="s">
        <v>206</v>
      </c>
      <c r="K164" s="6" t="s">
        <v>30</v>
      </c>
      <c r="L164" s="6" t="s">
        <v>41</v>
      </c>
      <c r="M164" s="10">
        <v>20</v>
      </c>
      <c r="N164" s="1">
        <v>56121</v>
      </c>
      <c r="O164" s="1">
        <v>0</v>
      </c>
      <c r="P164" s="1">
        <v>10000</v>
      </c>
      <c r="Q164" s="1">
        <v>0</v>
      </c>
      <c r="R164" s="11" t="s">
        <v>65</v>
      </c>
      <c r="S164" s="12">
        <v>1</v>
      </c>
      <c r="T164" s="13">
        <v>14684.386000000039</v>
      </c>
      <c r="U164" s="14">
        <v>5.9975326729825449</v>
      </c>
      <c r="V164" s="14">
        <v>5.6989022117556827</v>
      </c>
    </row>
    <row r="165" spans="1:22" x14ac:dyDescent="0.3">
      <c r="A165" s="5">
        <v>65</v>
      </c>
      <c r="B165" s="6" t="s">
        <v>22</v>
      </c>
      <c r="C165" s="7" t="s">
        <v>209</v>
      </c>
      <c r="D165" s="7" t="s">
        <v>209</v>
      </c>
      <c r="E165" s="8" t="s">
        <v>25</v>
      </c>
      <c r="F165" s="9" t="s">
        <v>33</v>
      </c>
      <c r="G165" s="8" t="s">
        <v>182</v>
      </c>
      <c r="H165" s="6" t="s">
        <v>210</v>
      </c>
      <c r="I165" s="6" t="s">
        <v>196</v>
      </c>
      <c r="J165" s="6" t="s">
        <v>197</v>
      </c>
      <c r="K165" s="6" t="s">
        <v>30</v>
      </c>
      <c r="L165" s="6" t="s">
        <v>41</v>
      </c>
      <c r="M165" s="10">
        <v>15</v>
      </c>
      <c r="N165" s="1">
        <v>1200</v>
      </c>
      <c r="O165" s="1">
        <v>0</v>
      </c>
      <c r="P165" s="1">
        <v>143.30000000000001</v>
      </c>
      <c r="Q165" s="1">
        <v>429.9</v>
      </c>
      <c r="R165" s="11" t="s">
        <v>32</v>
      </c>
      <c r="S165" s="12">
        <v>1</v>
      </c>
      <c r="T165" s="13">
        <v>0</v>
      </c>
      <c r="U165" s="14">
        <v>0.25</v>
      </c>
      <c r="V165" s="14">
        <v>0.25</v>
      </c>
    </row>
    <row r="166" spans="1:22" x14ac:dyDescent="0.3">
      <c r="A166" s="5">
        <v>65</v>
      </c>
      <c r="B166" s="6" t="s">
        <v>22</v>
      </c>
      <c r="C166" s="7" t="s">
        <v>209</v>
      </c>
      <c r="D166" s="7" t="s">
        <v>209</v>
      </c>
      <c r="E166" s="8" t="s">
        <v>25</v>
      </c>
      <c r="F166" s="9" t="s">
        <v>34</v>
      </c>
      <c r="G166" s="8" t="s">
        <v>182</v>
      </c>
      <c r="H166" s="6" t="s">
        <v>210</v>
      </c>
      <c r="I166" s="6" t="s">
        <v>196</v>
      </c>
      <c r="J166" s="6" t="s">
        <v>197</v>
      </c>
      <c r="K166" s="6" t="s">
        <v>30</v>
      </c>
      <c r="L166" s="6" t="s">
        <v>41</v>
      </c>
      <c r="M166" s="10">
        <v>15</v>
      </c>
      <c r="N166" s="1">
        <v>1200</v>
      </c>
      <c r="O166" s="1">
        <v>0</v>
      </c>
      <c r="P166" s="1">
        <v>143.30000000000001</v>
      </c>
      <c r="Q166" s="1">
        <v>429.9</v>
      </c>
      <c r="R166" s="11" t="s">
        <v>32</v>
      </c>
      <c r="S166" s="12">
        <v>1</v>
      </c>
      <c r="T166" s="13">
        <v>0</v>
      </c>
      <c r="U166" s="14">
        <v>0.25</v>
      </c>
      <c r="V166" s="14">
        <v>0.25</v>
      </c>
    </row>
    <row r="167" spans="1:22" x14ac:dyDescent="0.3">
      <c r="A167" s="5">
        <v>67</v>
      </c>
      <c r="B167" s="6" t="s">
        <v>211</v>
      </c>
      <c r="C167" s="7" t="s">
        <v>212</v>
      </c>
      <c r="D167" s="7" t="s">
        <v>212</v>
      </c>
      <c r="E167" s="8" t="s">
        <v>25</v>
      </c>
      <c r="F167" s="9" t="s">
        <v>26</v>
      </c>
      <c r="G167" s="8" t="s">
        <v>182</v>
      </c>
      <c r="H167" s="6" t="s">
        <v>213</v>
      </c>
      <c r="I167" s="6" t="s">
        <v>214</v>
      </c>
      <c r="J167" s="6" t="s">
        <v>215</v>
      </c>
      <c r="K167" s="6" t="s">
        <v>30</v>
      </c>
      <c r="L167" s="6" t="s">
        <v>216</v>
      </c>
      <c r="M167" s="10">
        <v>10</v>
      </c>
      <c r="N167" s="1">
        <v>1715.8</v>
      </c>
      <c r="O167" s="1">
        <v>0</v>
      </c>
      <c r="P167" s="1">
        <v>0</v>
      </c>
      <c r="Q167" s="1">
        <v>0</v>
      </c>
      <c r="R167" s="11" t="s">
        <v>32</v>
      </c>
      <c r="S167" s="12">
        <v>1</v>
      </c>
      <c r="T167" s="13">
        <v>2513.4499999999998</v>
      </c>
      <c r="U167" s="14">
        <v>0.53350003473728291</v>
      </c>
      <c r="V167" s="14">
        <v>0.28724995258830321</v>
      </c>
    </row>
    <row r="168" spans="1:22" x14ac:dyDescent="0.3">
      <c r="A168" s="5">
        <v>67</v>
      </c>
      <c r="B168" s="6" t="s">
        <v>211</v>
      </c>
      <c r="C168" s="7" t="s">
        <v>212</v>
      </c>
      <c r="D168" s="7" t="s">
        <v>212</v>
      </c>
      <c r="E168" s="8" t="s">
        <v>25</v>
      </c>
      <c r="F168" s="9" t="s">
        <v>33</v>
      </c>
      <c r="G168" s="8" t="s">
        <v>182</v>
      </c>
      <c r="H168" s="6" t="s">
        <v>213</v>
      </c>
      <c r="I168" s="6" t="s">
        <v>214</v>
      </c>
      <c r="J168" s="6" t="s">
        <v>215</v>
      </c>
      <c r="K168" s="6" t="s">
        <v>30</v>
      </c>
      <c r="L168" s="6" t="s">
        <v>216</v>
      </c>
      <c r="M168" s="10">
        <v>10</v>
      </c>
      <c r="N168" s="1">
        <v>1715.8</v>
      </c>
      <c r="O168" s="1">
        <v>0</v>
      </c>
      <c r="P168" s="1">
        <v>0</v>
      </c>
      <c r="Q168" s="1">
        <v>0</v>
      </c>
      <c r="R168" s="11" t="s">
        <v>32</v>
      </c>
      <c r="S168" s="12">
        <v>1</v>
      </c>
      <c r="T168" s="13">
        <v>2513.4499999999998</v>
      </c>
      <c r="U168" s="14">
        <v>0.53350005809225054</v>
      </c>
      <c r="V168" s="14">
        <v>0.28724962240037177</v>
      </c>
    </row>
    <row r="169" spans="1:22" x14ac:dyDescent="0.3">
      <c r="A169" s="5">
        <v>67</v>
      </c>
      <c r="B169" s="6" t="s">
        <v>211</v>
      </c>
      <c r="C169" s="7" t="s">
        <v>212</v>
      </c>
      <c r="D169" s="7" t="s">
        <v>212</v>
      </c>
      <c r="E169" s="8" t="s">
        <v>25</v>
      </c>
      <c r="F169" s="9" t="s">
        <v>34</v>
      </c>
      <c r="G169" s="8" t="s">
        <v>182</v>
      </c>
      <c r="H169" s="6" t="s">
        <v>213</v>
      </c>
      <c r="I169" s="6" t="s">
        <v>214</v>
      </c>
      <c r="J169" s="6" t="s">
        <v>215</v>
      </c>
      <c r="K169" s="6" t="s">
        <v>30</v>
      </c>
      <c r="L169" s="6" t="s">
        <v>216</v>
      </c>
      <c r="M169" s="10">
        <v>10</v>
      </c>
      <c r="N169" s="1">
        <v>1715.8</v>
      </c>
      <c r="O169" s="1">
        <v>0</v>
      </c>
      <c r="P169" s="1">
        <v>0</v>
      </c>
      <c r="Q169" s="1">
        <v>0</v>
      </c>
      <c r="R169" s="11" t="s">
        <v>32</v>
      </c>
      <c r="S169" s="12">
        <v>1</v>
      </c>
      <c r="T169" s="13">
        <v>2513.4499999999998</v>
      </c>
      <c r="U169" s="14">
        <v>0.53349979449239615</v>
      </c>
      <c r="V169" s="14">
        <v>0.28724994560092842</v>
      </c>
    </row>
    <row r="170" spans="1:22" x14ac:dyDescent="0.3">
      <c r="A170" s="5">
        <v>68</v>
      </c>
      <c r="B170" s="6" t="s">
        <v>211</v>
      </c>
      <c r="C170" s="7" t="s">
        <v>194</v>
      </c>
      <c r="D170" s="7" t="s">
        <v>195</v>
      </c>
      <c r="E170" s="8" t="s">
        <v>25</v>
      </c>
      <c r="F170" s="9" t="s">
        <v>26</v>
      </c>
      <c r="G170" s="8" t="s">
        <v>76</v>
      </c>
      <c r="H170" s="6" t="s">
        <v>194</v>
      </c>
      <c r="I170" s="6" t="s">
        <v>196</v>
      </c>
      <c r="J170" s="6" t="s">
        <v>197</v>
      </c>
      <c r="K170" s="6" t="s">
        <v>30</v>
      </c>
      <c r="L170" s="6" t="s">
        <v>216</v>
      </c>
      <c r="M170" s="10">
        <v>15</v>
      </c>
      <c r="N170" s="1">
        <v>185</v>
      </c>
      <c r="O170" s="1">
        <v>0</v>
      </c>
      <c r="P170" s="1">
        <v>75</v>
      </c>
      <c r="Q170" s="1">
        <v>20</v>
      </c>
      <c r="R170" s="11" t="s">
        <v>65</v>
      </c>
      <c r="S170" s="12">
        <v>1</v>
      </c>
      <c r="T170" s="13">
        <v>0</v>
      </c>
      <c r="U170" s="14">
        <v>0.89999997550837874</v>
      </c>
      <c r="V170" s="14">
        <v>1.8</v>
      </c>
    </row>
    <row r="171" spans="1:22" x14ac:dyDescent="0.3">
      <c r="A171" s="5">
        <v>68</v>
      </c>
      <c r="B171" s="6" t="s">
        <v>211</v>
      </c>
      <c r="C171" s="7" t="s">
        <v>194</v>
      </c>
      <c r="D171" s="7" t="s">
        <v>195</v>
      </c>
      <c r="E171" s="8" t="s">
        <v>25</v>
      </c>
      <c r="F171" s="9" t="s">
        <v>33</v>
      </c>
      <c r="G171" s="8" t="s">
        <v>76</v>
      </c>
      <c r="H171" s="6" t="s">
        <v>194</v>
      </c>
      <c r="I171" s="6" t="s">
        <v>196</v>
      </c>
      <c r="J171" s="6" t="s">
        <v>197</v>
      </c>
      <c r="K171" s="6" t="s">
        <v>30</v>
      </c>
      <c r="L171" s="6" t="s">
        <v>216</v>
      </c>
      <c r="M171" s="10">
        <v>15</v>
      </c>
      <c r="N171" s="1">
        <v>185</v>
      </c>
      <c r="O171" s="1">
        <v>0</v>
      </c>
      <c r="P171" s="1">
        <v>75</v>
      </c>
      <c r="Q171" s="1">
        <v>20</v>
      </c>
      <c r="R171" s="11" t="s">
        <v>65</v>
      </c>
      <c r="S171" s="12">
        <v>1</v>
      </c>
      <c r="T171" s="13">
        <v>0</v>
      </c>
      <c r="U171" s="14">
        <v>0.89999987371249901</v>
      </c>
      <c r="V171" s="14">
        <v>1.8</v>
      </c>
    </row>
    <row r="172" spans="1:22" x14ac:dyDescent="0.3">
      <c r="A172" s="5">
        <v>68</v>
      </c>
      <c r="B172" s="6" t="s">
        <v>211</v>
      </c>
      <c r="C172" s="7" t="s">
        <v>194</v>
      </c>
      <c r="D172" s="7" t="s">
        <v>195</v>
      </c>
      <c r="E172" s="8" t="s">
        <v>25</v>
      </c>
      <c r="F172" s="9" t="s">
        <v>34</v>
      </c>
      <c r="G172" s="8" t="s">
        <v>76</v>
      </c>
      <c r="H172" s="6" t="s">
        <v>194</v>
      </c>
      <c r="I172" s="6" t="s">
        <v>196</v>
      </c>
      <c r="J172" s="6" t="s">
        <v>197</v>
      </c>
      <c r="K172" s="6" t="s">
        <v>30</v>
      </c>
      <c r="L172" s="6" t="s">
        <v>216</v>
      </c>
      <c r="M172" s="10">
        <v>15</v>
      </c>
      <c r="N172" s="1">
        <v>185</v>
      </c>
      <c r="O172" s="1">
        <v>0</v>
      </c>
      <c r="P172" s="1">
        <v>75</v>
      </c>
      <c r="Q172" s="1">
        <v>20</v>
      </c>
      <c r="R172" s="11" t="s">
        <v>65</v>
      </c>
      <c r="S172" s="12">
        <v>1</v>
      </c>
      <c r="T172" s="13">
        <v>0</v>
      </c>
      <c r="U172" s="14">
        <v>0.89999992116076577</v>
      </c>
      <c r="V172" s="14">
        <v>1.8</v>
      </c>
    </row>
    <row r="173" spans="1:22" x14ac:dyDescent="0.3">
      <c r="A173" s="5">
        <v>70</v>
      </c>
      <c r="B173" s="6" t="s">
        <v>211</v>
      </c>
      <c r="C173" s="7" t="s">
        <v>198</v>
      </c>
      <c r="D173" s="7" t="s">
        <v>198</v>
      </c>
      <c r="E173" s="8" t="s">
        <v>25</v>
      </c>
      <c r="F173" s="9" t="s">
        <v>26</v>
      </c>
      <c r="G173" s="8" t="s">
        <v>49</v>
      </c>
      <c r="H173" s="6" t="s">
        <v>198</v>
      </c>
      <c r="I173" s="6" t="s">
        <v>196</v>
      </c>
      <c r="J173" s="6" t="s">
        <v>197</v>
      </c>
      <c r="K173" s="6" t="s">
        <v>30</v>
      </c>
      <c r="L173" s="6" t="s">
        <v>216</v>
      </c>
      <c r="M173" s="10">
        <v>15</v>
      </c>
      <c r="N173" s="1">
        <v>0</v>
      </c>
      <c r="O173" s="1">
        <v>150</v>
      </c>
      <c r="P173" s="1">
        <v>0</v>
      </c>
      <c r="Q173" s="1">
        <v>15</v>
      </c>
      <c r="R173" s="11" t="s">
        <v>32</v>
      </c>
      <c r="S173" s="12">
        <v>1</v>
      </c>
      <c r="T173" s="13">
        <v>0</v>
      </c>
      <c r="U173" s="14">
        <v>0.45000005435421209</v>
      </c>
      <c r="V173" s="14">
        <v>0.89999996544665906</v>
      </c>
    </row>
    <row r="174" spans="1:22" x14ac:dyDescent="0.3">
      <c r="A174" s="5">
        <v>70</v>
      </c>
      <c r="B174" s="6" t="s">
        <v>211</v>
      </c>
      <c r="C174" s="7" t="s">
        <v>198</v>
      </c>
      <c r="D174" s="7" t="s">
        <v>198</v>
      </c>
      <c r="E174" s="8" t="s">
        <v>25</v>
      </c>
      <c r="F174" s="9" t="s">
        <v>33</v>
      </c>
      <c r="G174" s="8" t="s">
        <v>49</v>
      </c>
      <c r="H174" s="6" t="s">
        <v>198</v>
      </c>
      <c r="I174" s="6" t="s">
        <v>196</v>
      </c>
      <c r="J174" s="6" t="s">
        <v>197</v>
      </c>
      <c r="K174" s="6" t="s">
        <v>30</v>
      </c>
      <c r="L174" s="6" t="s">
        <v>216</v>
      </c>
      <c r="M174" s="10">
        <v>15</v>
      </c>
      <c r="N174" s="1">
        <v>0</v>
      </c>
      <c r="O174" s="1">
        <v>150</v>
      </c>
      <c r="P174" s="1">
        <v>0</v>
      </c>
      <c r="Q174" s="1">
        <v>15</v>
      </c>
      <c r="R174" s="11" t="s">
        <v>32</v>
      </c>
      <c r="S174" s="12">
        <v>1</v>
      </c>
      <c r="T174" s="13">
        <v>0</v>
      </c>
      <c r="U174" s="14">
        <v>0.44999977068848501</v>
      </c>
      <c r="V174" s="14">
        <v>0.89999996544665906</v>
      </c>
    </row>
    <row r="175" spans="1:22" x14ac:dyDescent="0.3">
      <c r="A175" s="5">
        <v>70</v>
      </c>
      <c r="B175" s="6" t="s">
        <v>211</v>
      </c>
      <c r="C175" s="7" t="s">
        <v>198</v>
      </c>
      <c r="D175" s="7" t="s">
        <v>198</v>
      </c>
      <c r="E175" s="8" t="s">
        <v>25</v>
      </c>
      <c r="F175" s="9" t="s">
        <v>34</v>
      </c>
      <c r="G175" s="8" t="s">
        <v>49</v>
      </c>
      <c r="H175" s="6" t="s">
        <v>198</v>
      </c>
      <c r="I175" s="6" t="s">
        <v>196</v>
      </c>
      <c r="J175" s="6" t="s">
        <v>197</v>
      </c>
      <c r="K175" s="6" t="s">
        <v>30</v>
      </c>
      <c r="L175" s="6" t="s">
        <v>216</v>
      </c>
      <c r="M175" s="10">
        <v>15</v>
      </c>
      <c r="N175" s="1">
        <v>0</v>
      </c>
      <c r="O175" s="1">
        <v>150</v>
      </c>
      <c r="P175" s="1">
        <v>0</v>
      </c>
      <c r="Q175" s="1">
        <v>15</v>
      </c>
      <c r="R175" s="11" t="s">
        <v>32</v>
      </c>
      <c r="S175" s="12">
        <v>1</v>
      </c>
      <c r="T175" s="13">
        <v>0</v>
      </c>
      <c r="U175" s="14">
        <v>0.44999977731374202</v>
      </c>
      <c r="V175" s="14">
        <v>0.89999996544665906</v>
      </c>
    </row>
    <row r="176" spans="1:22" x14ac:dyDescent="0.3">
      <c r="A176" s="5">
        <v>72</v>
      </c>
      <c r="B176" s="6" t="s">
        <v>211</v>
      </c>
      <c r="C176" s="7" t="s">
        <v>199</v>
      </c>
      <c r="D176" s="7" t="s">
        <v>199</v>
      </c>
      <c r="E176" s="8" t="s">
        <v>25</v>
      </c>
      <c r="F176" s="9" t="s">
        <v>33</v>
      </c>
      <c r="G176" s="8" t="s">
        <v>200</v>
      </c>
      <c r="H176" s="6" t="s">
        <v>201</v>
      </c>
      <c r="I176" s="6" t="s">
        <v>196</v>
      </c>
      <c r="J176" s="6" t="s">
        <v>197</v>
      </c>
      <c r="K176" s="6" t="s">
        <v>30</v>
      </c>
      <c r="L176" s="6" t="s">
        <v>216</v>
      </c>
      <c r="M176" s="10">
        <v>15</v>
      </c>
      <c r="N176" s="1">
        <v>24401</v>
      </c>
      <c r="O176" s="1">
        <v>0</v>
      </c>
      <c r="P176" s="1">
        <v>0</v>
      </c>
      <c r="Q176" s="1">
        <v>1745</v>
      </c>
      <c r="R176" s="11" t="s">
        <v>32</v>
      </c>
      <c r="S176" s="12">
        <v>1</v>
      </c>
      <c r="T176" s="13">
        <v>-28.3</v>
      </c>
      <c r="U176" s="14">
        <v>4.3750004400928066</v>
      </c>
      <c r="V176" s="14">
        <v>4.3750004400928066</v>
      </c>
    </row>
    <row r="177" spans="1:22" x14ac:dyDescent="0.3">
      <c r="A177" s="5">
        <v>72</v>
      </c>
      <c r="B177" s="6" t="s">
        <v>211</v>
      </c>
      <c r="C177" s="7" t="s">
        <v>199</v>
      </c>
      <c r="D177" s="7" t="s">
        <v>199</v>
      </c>
      <c r="E177" s="8" t="s">
        <v>25</v>
      </c>
      <c r="F177" s="9" t="s">
        <v>34</v>
      </c>
      <c r="G177" s="8" t="s">
        <v>200</v>
      </c>
      <c r="H177" s="6" t="s">
        <v>201</v>
      </c>
      <c r="I177" s="6" t="s">
        <v>196</v>
      </c>
      <c r="J177" s="6" t="s">
        <v>197</v>
      </c>
      <c r="K177" s="6" t="s">
        <v>30</v>
      </c>
      <c r="L177" s="6" t="s">
        <v>216</v>
      </c>
      <c r="M177" s="10">
        <v>15</v>
      </c>
      <c r="N177" s="1">
        <v>24401</v>
      </c>
      <c r="O177" s="1">
        <v>0</v>
      </c>
      <c r="P177" s="1">
        <v>0</v>
      </c>
      <c r="Q177" s="1">
        <v>1745</v>
      </c>
      <c r="R177" s="11" t="s">
        <v>32</v>
      </c>
      <c r="S177" s="12">
        <v>1</v>
      </c>
      <c r="T177" s="13">
        <v>-28.3</v>
      </c>
      <c r="U177" s="14">
        <v>4.374999725257215</v>
      </c>
      <c r="V177" s="14">
        <v>4.374999725257215</v>
      </c>
    </row>
    <row r="178" spans="1:22" x14ac:dyDescent="0.3">
      <c r="A178" s="5">
        <v>73</v>
      </c>
      <c r="B178" s="6" t="s">
        <v>211</v>
      </c>
      <c r="C178" s="7" t="s">
        <v>202</v>
      </c>
      <c r="D178" s="7" t="s">
        <v>203</v>
      </c>
      <c r="E178" s="8" t="s">
        <v>25</v>
      </c>
      <c r="F178" s="9" t="s">
        <v>33</v>
      </c>
      <c r="G178" s="8" t="s">
        <v>204</v>
      </c>
      <c r="H178" s="6" t="s">
        <v>202</v>
      </c>
      <c r="I178" s="6" t="s">
        <v>205</v>
      </c>
      <c r="J178" s="6" t="s">
        <v>206</v>
      </c>
      <c r="K178" s="6" t="s">
        <v>30</v>
      </c>
      <c r="L178" s="6" t="s">
        <v>216</v>
      </c>
      <c r="M178" s="10">
        <v>25</v>
      </c>
      <c r="N178" s="1">
        <v>31720</v>
      </c>
      <c r="O178" s="1">
        <v>0</v>
      </c>
      <c r="P178" s="1">
        <v>10000</v>
      </c>
      <c r="Q178" s="1">
        <v>0</v>
      </c>
      <c r="R178" s="11" t="s">
        <v>65</v>
      </c>
      <c r="S178" s="12">
        <v>1</v>
      </c>
      <c r="T178" s="13">
        <v>14712.666005867321</v>
      </c>
      <c r="U178" s="14">
        <v>1.622516556291391</v>
      </c>
      <c r="V178" s="14">
        <v>1.3238969733937489</v>
      </c>
    </row>
    <row r="179" spans="1:22" x14ac:dyDescent="0.3">
      <c r="A179" s="5">
        <v>73</v>
      </c>
      <c r="B179" s="6" t="s">
        <v>211</v>
      </c>
      <c r="C179" s="7" t="s">
        <v>202</v>
      </c>
      <c r="D179" s="7" t="s">
        <v>203</v>
      </c>
      <c r="E179" s="8" t="s">
        <v>25</v>
      </c>
      <c r="F179" s="9" t="s">
        <v>34</v>
      </c>
      <c r="G179" s="8" t="s">
        <v>204</v>
      </c>
      <c r="H179" s="6" t="s">
        <v>202</v>
      </c>
      <c r="I179" s="6" t="s">
        <v>205</v>
      </c>
      <c r="J179" s="6" t="s">
        <v>206</v>
      </c>
      <c r="K179" s="6" t="s">
        <v>30</v>
      </c>
      <c r="L179" s="6" t="s">
        <v>216</v>
      </c>
      <c r="M179" s="10">
        <v>25</v>
      </c>
      <c r="N179" s="1">
        <v>31720</v>
      </c>
      <c r="O179" s="1">
        <v>0</v>
      </c>
      <c r="P179" s="1">
        <v>10000</v>
      </c>
      <c r="Q179" s="1">
        <v>0</v>
      </c>
      <c r="R179" s="11" t="s">
        <v>65</v>
      </c>
      <c r="S179" s="12">
        <v>1</v>
      </c>
      <c r="T179" s="13">
        <v>14712.666001789121</v>
      </c>
      <c r="U179" s="14">
        <v>1.6225263533280141</v>
      </c>
      <c r="V179" s="14">
        <v>1.323901138753899</v>
      </c>
    </row>
    <row r="180" spans="1:22" x14ac:dyDescent="0.3">
      <c r="A180" s="5">
        <v>74</v>
      </c>
      <c r="B180" s="6" t="s">
        <v>211</v>
      </c>
      <c r="C180" s="7" t="s">
        <v>207</v>
      </c>
      <c r="D180" s="7" t="s">
        <v>208</v>
      </c>
      <c r="E180" s="8" t="s">
        <v>25</v>
      </c>
      <c r="F180" s="9" t="s">
        <v>33</v>
      </c>
      <c r="G180" s="8" t="s">
        <v>200</v>
      </c>
      <c r="H180" s="6" t="s">
        <v>207</v>
      </c>
      <c r="I180" s="6" t="s">
        <v>205</v>
      </c>
      <c r="J180" s="6" t="s">
        <v>206</v>
      </c>
      <c r="K180" s="6" t="s">
        <v>30</v>
      </c>
      <c r="L180" s="6" t="s">
        <v>216</v>
      </c>
      <c r="M180" s="10">
        <v>20</v>
      </c>
      <c r="N180" s="1">
        <v>56121</v>
      </c>
      <c r="O180" s="1">
        <v>0</v>
      </c>
      <c r="P180" s="1">
        <v>10000</v>
      </c>
      <c r="Q180" s="1">
        <v>0</v>
      </c>
      <c r="R180" s="11" t="s">
        <v>65</v>
      </c>
      <c r="S180" s="12">
        <v>1</v>
      </c>
      <c r="T180" s="13">
        <v>14684.386000000039</v>
      </c>
      <c r="U180" s="14">
        <v>5.9975238178227022</v>
      </c>
      <c r="V180" s="14">
        <v>5.6989006041594052</v>
      </c>
    </row>
    <row r="181" spans="1:22" x14ac:dyDescent="0.3">
      <c r="A181" s="5">
        <v>74</v>
      </c>
      <c r="B181" s="6" t="s">
        <v>211</v>
      </c>
      <c r="C181" s="7" t="s">
        <v>207</v>
      </c>
      <c r="D181" s="7" t="s">
        <v>208</v>
      </c>
      <c r="E181" s="8" t="s">
        <v>25</v>
      </c>
      <c r="F181" s="9" t="s">
        <v>34</v>
      </c>
      <c r="G181" s="8" t="s">
        <v>200</v>
      </c>
      <c r="H181" s="6" t="s">
        <v>207</v>
      </c>
      <c r="I181" s="6" t="s">
        <v>205</v>
      </c>
      <c r="J181" s="6" t="s">
        <v>206</v>
      </c>
      <c r="K181" s="6" t="s">
        <v>30</v>
      </c>
      <c r="L181" s="6" t="s">
        <v>216</v>
      </c>
      <c r="M181" s="10">
        <v>20</v>
      </c>
      <c r="N181" s="1">
        <v>56121</v>
      </c>
      <c r="O181" s="1">
        <v>0</v>
      </c>
      <c r="P181" s="1">
        <v>10000</v>
      </c>
      <c r="Q181" s="1">
        <v>0</v>
      </c>
      <c r="R181" s="11" t="s">
        <v>65</v>
      </c>
      <c r="S181" s="12">
        <v>1</v>
      </c>
      <c r="T181" s="13">
        <v>14684.386000000039</v>
      </c>
      <c r="U181" s="14">
        <v>5.9975278644133354</v>
      </c>
      <c r="V181" s="14">
        <v>5.6988996276685757</v>
      </c>
    </row>
    <row r="182" spans="1:22" x14ac:dyDescent="0.3">
      <c r="A182" s="5">
        <v>75</v>
      </c>
      <c r="B182" s="6" t="s">
        <v>211</v>
      </c>
      <c r="C182" s="7" t="s">
        <v>209</v>
      </c>
      <c r="D182" s="7" t="s">
        <v>209</v>
      </c>
      <c r="E182" s="8" t="s">
        <v>25</v>
      </c>
      <c r="F182" s="9" t="s">
        <v>26</v>
      </c>
      <c r="G182" s="8" t="s">
        <v>182</v>
      </c>
      <c r="H182" s="6" t="s">
        <v>210</v>
      </c>
      <c r="I182" s="6" t="s">
        <v>196</v>
      </c>
      <c r="J182" s="6" t="s">
        <v>197</v>
      </c>
      <c r="K182" s="6" t="s">
        <v>30</v>
      </c>
      <c r="L182" s="6" t="s">
        <v>216</v>
      </c>
      <c r="M182" s="10">
        <v>15</v>
      </c>
      <c r="N182" s="1">
        <v>1200</v>
      </c>
      <c r="O182" s="1">
        <v>0</v>
      </c>
      <c r="P182" s="1">
        <v>143.30000000000001</v>
      </c>
      <c r="Q182" s="1">
        <v>429.9</v>
      </c>
      <c r="R182" s="11" t="s">
        <v>32</v>
      </c>
      <c r="S182" s="12">
        <v>1</v>
      </c>
      <c r="T182" s="13">
        <v>0</v>
      </c>
      <c r="U182" s="14">
        <v>0.24999827878328129</v>
      </c>
      <c r="V182" s="14">
        <v>0.24999827878328129</v>
      </c>
    </row>
    <row r="183" spans="1:22" x14ac:dyDescent="0.3">
      <c r="A183" s="5">
        <v>75</v>
      </c>
      <c r="B183" s="6" t="s">
        <v>211</v>
      </c>
      <c r="C183" s="7" t="s">
        <v>209</v>
      </c>
      <c r="D183" s="7" t="s">
        <v>209</v>
      </c>
      <c r="E183" s="8" t="s">
        <v>25</v>
      </c>
      <c r="F183" s="9" t="s">
        <v>33</v>
      </c>
      <c r="G183" s="8" t="s">
        <v>182</v>
      </c>
      <c r="H183" s="6" t="s">
        <v>210</v>
      </c>
      <c r="I183" s="6" t="s">
        <v>196</v>
      </c>
      <c r="J183" s="6" t="s">
        <v>197</v>
      </c>
      <c r="K183" s="6" t="s">
        <v>30</v>
      </c>
      <c r="L183" s="6" t="s">
        <v>216</v>
      </c>
      <c r="M183" s="10">
        <v>15</v>
      </c>
      <c r="N183" s="1">
        <v>1200</v>
      </c>
      <c r="O183" s="1">
        <v>0</v>
      </c>
      <c r="P183" s="1">
        <v>143.30000000000001</v>
      </c>
      <c r="Q183" s="1">
        <v>429.9</v>
      </c>
      <c r="R183" s="11" t="s">
        <v>32</v>
      </c>
      <c r="S183" s="12">
        <v>1</v>
      </c>
      <c r="T183" s="13">
        <v>0</v>
      </c>
      <c r="U183" s="14">
        <v>0.2500048410208745</v>
      </c>
      <c r="V183" s="14">
        <v>0.2500048410208745</v>
      </c>
    </row>
    <row r="184" spans="1:22" x14ac:dyDescent="0.3">
      <c r="A184" s="5">
        <v>75</v>
      </c>
      <c r="B184" s="6" t="s">
        <v>211</v>
      </c>
      <c r="C184" s="7" t="s">
        <v>209</v>
      </c>
      <c r="D184" s="7" t="s">
        <v>209</v>
      </c>
      <c r="E184" s="8" t="s">
        <v>25</v>
      </c>
      <c r="F184" s="9" t="s">
        <v>34</v>
      </c>
      <c r="G184" s="8" t="s">
        <v>182</v>
      </c>
      <c r="H184" s="6" t="s">
        <v>210</v>
      </c>
      <c r="I184" s="6" t="s">
        <v>196</v>
      </c>
      <c r="J184" s="6" t="s">
        <v>197</v>
      </c>
      <c r="K184" s="6" t="s">
        <v>30</v>
      </c>
      <c r="L184" s="6" t="s">
        <v>216</v>
      </c>
      <c r="M184" s="10">
        <v>15</v>
      </c>
      <c r="N184" s="1">
        <v>1200</v>
      </c>
      <c r="O184" s="1">
        <v>0</v>
      </c>
      <c r="P184" s="1">
        <v>143.30000000000001</v>
      </c>
      <c r="Q184" s="1">
        <v>429.9</v>
      </c>
      <c r="R184" s="11" t="s">
        <v>32</v>
      </c>
      <c r="S184" s="12">
        <v>1</v>
      </c>
      <c r="T184" s="13">
        <v>0</v>
      </c>
      <c r="U184" s="14">
        <v>0.25000402956085838</v>
      </c>
      <c r="V184" s="14">
        <v>0.25000402956085838</v>
      </c>
    </row>
    <row r="186" spans="1:22" x14ac:dyDescent="0.3">
      <c r="A186" s="17" t="s">
        <v>217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</row>
  </sheetData>
  <sheetProtection algorithmName="SHA-512" hashValue="a8ASVbp2G4vbGXHY5DWP1URu69GxOU8r8lXUpleVBrful1nnL96YdNBtGE8NZgTnmbA+ohrt1/DKEC5QVtZQPQ==" saltValue="mFQMFMjQN+etBOLkezyGgQ==" spinCount="100000" sheet="1" objects="1" scenarios="1"/>
  <mergeCells count="1">
    <mergeCell ref="A186:V18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874E43E801174D83902D1AAC623238" ma:contentTypeVersion="4" ma:contentTypeDescription="Create a new document." ma:contentTypeScope="" ma:versionID="81c99f6b94bc5c07682cf1ebb3d7bd47">
  <xsd:schema xmlns:xsd="http://www.w3.org/2001/XMLSchema" xmlns:xs="http://www.w3.org/2001/XMLSchema" xmlns:p="http://schemas.microsoft.com/office/2006/metadata/properties" xmlns:ns2="3dbdb713-2b56-4055-afee-de408d8d8c2e" targetNamespace="http://schemas.microsoft.com/office/2006/metadata/properties" ma:root="true" ma:fieldsID="5a942f890b7eefb59b308ccbf56759c4" ns2:_="">
    <xsd:import namespace="3dbdb713-2b56-4055-afee-de408d8d8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bdb713-2b56-4055-afee-de408d8d8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DF4756-550F-4108-BE76-63B279FEF9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bdb713-2b56-4055-afee-de408d8d8c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6624B9-B4D1-4791-8EEF-54311D0B84FE}">
  <ds:schemaRefs>
    <ds:schemaRef ds:uri="http://schemas.microsoft.com/office/2006/metadata/properties"/>
    <ds:schemaRef ds:uri="http://schemas.microsoft.com/office/infopath/2007/PartnerControls"/>
    <ds:schemaRef ds:uri="27e56568-c1d1-4c36-ab57-66feface2c30"/>
  </ds:schemaRefs>
</ds:datastoreItem>
</file>

<file path=customXml/itemProps3.xml><?xml version="1.0" encoding="utf-8"?>
<ds:datastoreItem xmlns:ds="http://schemas.openxmlformats.org/officeDocument/2006/customXml" ds:itemID="{1EFFA00B-CE90-4A09-917E-27D2F2483B5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Residential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IESO TH - Res Measure List</dc:title>
  <dc:subject/>
  <dc:creator>Aketi, Praneeth</dc:creator>
  <cp:keywords/>
  <dc:description/>
  <cp:lastModifiedBy>Samantha Polito</cp:lastModifiedBy>
  <cp:revision/>
  <dcterms:created xsi:type="dcterms:W3CDTF">2015-06-05T18:17:20Z</dcterms:created>
  <dcterms:modified xsi:type="dcterms:W3CDTF">2025-09-03T13:31:12Z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0x0101005F874E43E801174D83902D1AAC623238</vt:lpwstr>
  </property>
  <property fmtid="{D5CDD505-2E9C-101B-9397-08002B2CF9AE}" pid="3" name="MediaServiceImageTags">
    <vt:lpwstr/>
  </property>
</Properties>
</file>