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202300"/>
  <mc:AlternateContent xmlns:mc="http://schemas.openxmlformats.org/markup-compatibility/2006">
    <mc:Choice Requires="x15">
      <x15ac:absPath xmlns:x15ac="http://schemas.microsoft.com/office/spreadsheetml/2010/11/ac" url="Z:\Regional Planning Engagement\1. Planning Regions\GTA West (Peel Halton)\2024-2025\Forecast Webinar\"/>
    </mc:Choice>
  </mc:AlternateContent>
  <xr:revisionPtr revIDLastSave="0" documentId="8_{C64730D0-1347-4E74-A367-2DB8EAD154FC}" xr6:coauthVersionLast="47" xr6:coauthVersionMax="47" xr10:uidLastSave="{00000000-0000-0000-0000-000000000000}"/>
  <bookViews>
    <workbookView xWindow="-108" yWindow="-108" windowWidth="23256" windowHeight="12456" activeTab="1" xr2:uid="{82C30DC7-876F-4EC3-9D38-CBD91F7152B6}"/>
  </bookViews>
  <sheets>
    <sheet name="Summer" sheetId="1" r:id="rId1"/>
    <sheet name="Winter"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2" l="1"/>
  <c r="C25" i="2"/>
  <c r="C25" i="1"/>
  <c r="D25" i="1" l="1"/>
</calcChain>
</file>

<file path=xl/sharedStrings.xml><?xml version="1.0" encoding="utf-8"?>
<sst xmlns="http://schemas.openxmlformats.org/spreadsheetml/2006/main" count="52" uniqueCount="27">
  <si>
    <t>Historic station peak demand data is used as the basis for developing the IRRP planning forecasts. Full details on the overall IRRP forecast methodology will be provided in the IRRP report, once finalized.</t>
  </si>
  <si>
    <t xml:space="preserve">Transformer Station </t>
  </si>
  <si>
    <t>Non-Coincident</t>
  </si>
  <si>
    <t>Coincident</t>
  </si>
  <si>
    <t>This document and the information contained herein is provided for informational purposes only and is subject to redaction and/or aggregation to protect against identifying specific customer electricity usage. The IESO has prepared this document based on information currently available to the IESO and reasonable assumptions associated therewith, including relating to electricity supply and demand. The information, statements and conclusions contained herein are subject to risks, uncertainties and other factors, and actual results or circumstances may differ materially. The IESO provides no guarantee, representation, or warranty, express or implied, with respect to any statement or information contained herein and disclaims any liability in connection therewith. The IESO undertakes no obligation to revise or update any information contained in this document as a result of new information, future events or otherwise. In the event there is any conflict or inconsistency between this document and the IESO market rules, any IESO contract, any legislation or regulation, or any request for proposals or other procurement document, the terms in the market rules, or the subject contract, legislation, regulation, or procurement document, as applicable, govern.</t>
  </si>
  <si>
    <t>Total</t>
  </si>
  <si>
    <t>Bramalea TS</t>
  </si>
  <si>
    <t>Cardiff TS</t>
  </si>
  <si>
    <t>Churchill Meadows TS</t>
  </si>
  <si>
    <t>Cooksville TS</t>
  </si>
  <si>
    <t>Erindale TS</t>
  </si>
  <si>
    <t>Glenorchy MTS</t>
  </si>
  <si>
    <t>Goreway TS</t>
  </si>
  <si>
    <t>Halton TS</t>
  </si>
  <si>
    <t>Halton Hills MTS</t>
  </si>
  <si>
    <t>Jim Yarrow MTS</t>
  </si>
  <si>
    <t>Kleinburg TS</t>
  </si>
  <si>
    <t>Lorne Park TS</t>
  </si>
  <si>
    <t>Meadowvale TS</t>
  </si>
  <si>
    <t>Oakville TS</t>
  </si>
  <si>
    <t>Palermo TS</t>
  </si>
  <si>
    <t>Pleasant TS</t>
  </si>
  <si>
    <t>Tomken TS</t>
  </si>
  <si>
    <t>Trafalgar TS</t>
  </si>
  <si>
    <t>Tremaine TS</t>
  </si>
  <si>
    <t>WINTER: Historical Net Station Peak Demand, GTA West Region 2024 (MW)</t>
  </si>
  <si>
    <t>SUMMER: Historical Net Station Peak Demand, GTA West Region 2024 (MW)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</si>
</sst>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Aptos Narrow"/>
      <family val="2"/>
      <scheme val="minor"/>
    </font>
    <font>
      <b/>
      <sz val="11"/>
      <color theme="1"/>
      <name val="Aptos Narrow"/>
      <family val="2"/>
      <scheme val="minor"/>
    </font>
    <font>
      <sz val="11"/>
      <color rgb="FF003366"/>
      <name val="Tahoma"/>
      <family val="2"/>
    </font>
  </fonts>
  <fills count="5">
    <fill>
      <patternFill patternType="none"/>
    </fill>
    <fill>
      <patternFill patternType="gray125"/>
    </fill>
    <fill>
      <patternFill patternType="solid">
        <fgColor theme="0"/>
        <bgColor indexed="64"/>
      </patternFill>
    </fill>
    <fill>
      <patternFill patternType="solid">
        <fgColor rgb="FFE7F5FC"/>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3">
    <xf numFmtId="0" fontId="0" fillId="0" borderId="0" xfId="0"/>
    <xf numFmtId="0" fontId="0" fillId="2" borderId="0" xfId="0" applyFill="1"/>
    <xf numFmtId="0" fontId="1" fillId="2" borderId="1" xfId="0" applyFont="1" applyFill="1" applyBorder="1" applyAlignment="1">
      <alignment horizontal="center" vertical="center"/>
    </xf>
    <xf numFmtId="0" fontId="1" fillId="2" borderId="0" xfId="0" applyFont="1" applyFill="1"/>
    <xf numFmtId="164" fontId="0" fillId="4" borderId="1" xfId="0" applyNumberFormat="1" applyFill="1" applyBorder="1"/>
    <xf numFmtId="0" fontId="1" fillId="0" borderId="0" xfId="0" applyFont="1"/>
    <xf numFmtId="164" fontId="1" fillId="0" borderId="0" xfId="0" applyNumberFormat="1" applyFont="1"/>
    <xf numFmtId="164" fontId="0" fillId="4" borderId="4" xfId="0" applyNumberFormat="1" applyFill="1" applyBorder="1"/>
    <xf numFmtId="0" fontId="1" fillId="0" borderId="1" xfId="0" applyFont="1" applyBorder="1"/>
    <xf numFmtId="0" fontId="2" fillId="3" borderId="0" xfId="0" applyFont="1" applyFill="1" applyAlignment="1">
      <alignment vertical="top"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1881186</xdr:colOff>
      <xdr:row>12</xdr:row>
      <xdr:rowOff>32547</xdr:rowOff>
    </xdr:from>
    <xdr:ext cx="4452937" cy="1344663"/>
    <xdr:sp macro="" textlink="">
      <xdr:nvSpPr>
        <xdr:cNvPr id="3" name="Rectangle 2">
          <a:extLst>
            <a:ext uri="{FF2B5EF4-FFF2-40B4-BE49-F238E27FC236}">
              <a16:creationId xmlns:a16="http://schemas.microsoft.com/office/drawing/2014/main" id="{03B24731-F035-4D3E-8E7B-9714D63600E5}"/>
            </a:ext>
          </a:extLst>
        </xdr:cNvPr>
        <xdr:cNvSpPr/>
      </xdr:nvSpPr>
      <xdr:spPr>
        <a:xfrm rot="2624334">
          <a:off x="2143124" y="2711453"/>
          <a:ext cx="4452937" cy="1344663"/>
        </a:xfrm>
        <a:prstGeom prst="rect">
          <a:avLst/>
        </a:prstGeom>
        <a:noFill/>
      </xdr:spPr>
      <xdr:txBody>
        <a:bodyPr wrap="square" lIns="91440" tIns="45720" rIns="91440" bIns="45720">
          <a:spAutoFit/>
        </a:bodyPr>
        <a:lstStyle/>
        <a:p>
          <a:pPr algn="ctr"/>
          <a:r>
            <a:rPr lang="en-US" sz="8000" b="1" cap="none" spc="50">
              <a:ln w="0"/>
              <a:solidFill>
                <a:schemeClr val="bg2">
                  <a:alpha val="50000"/>
                </a:schemeClr>
              </a:solidFill>
              <a:effectLst>
                <a:innerShdw blurRad="63500" dist="50800" dir="13500000">
                  <a:srgbClr val="000000">
                    <a:alpha val="17000"/>
                  </a:srgbClr>
                </a:innerShdw>
              </a:effectLst>
            </a:rPr>
            <a:t>DRAFT</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1698959</xdr:colOff>
      <xdr:row>12</xdr:row>
      <xdr:rowOff>108843</xdr:rowOff>
    </xdr:from>
    <xdr:ext cx="4786430" cy="1344663"/>
    <xdr:sp macro="" textlink="">
      <xdr:nvSpPr>
        <xdr:cNvPr id="2" name="Rectangle 1">
          <a:extLst>
            <a:ext uri="{FF2B5EF4-FFF2-40B4-BE49-F238E27FC236}">
              <a16:creationId xmlns:a16="http://schemas.microsoft.com/office/drawing/2014/main" id="{75495AE4-5E8A-4507-9DD5-139BD1B571D3}"/>
            </a:ext>
          </a:extLst>
        </xdr:cNvPr>
        <xdr:cNvSpPr/>
      </xdr:nvSpPr>
      <xdr:spPr>
        <a:xfrm rot="2624334">
          <a:off x="1960897" y="2787749"/>
          <a:ext cx="4786430" cy="1344663"/>
        </a:xfrm>
        <a:prstGeom prst="rect">
          <a:avLst/>
        </a:prstGeom>
        <a:noFill/>
      </xdr:spPr>
      <xdr:txBody>
        <a:bodyPr wrap="square" lIns="91440" tIns="45720" rIns="91440" bIns="45720">
          <a:spAutoFit/>
        </a:bodyPr>
        <a:lstStyle/>
        <a:p>
          <a:pPr algn="ctr"/>
          <a:r>
            <a:rPr lang="en-US" sz="8000" b="1" cap="none" spc="50">
              <a:ln w="0"/>
              <a:solidFill>
                <a:schemeClr val="bg2">
                  <a:alpha val="50000"/>
                </a:schemeClr>
              </a:solidFill>
              <a:effectLst>
                <a:innerShdw blurRad="63500" dist="50800" dir="13500000">
                  <a:srgbClr val="000000">
                    <a:alpha val="17000"/>
                  </a:srgbClr>
                </a:innerShdw>
              </a:effectLst>
            </a:rPr>
            <a:t>DRAFT</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6516F-497D-4C23-9CF2-E15EFE6174FE}">
  <sheetPr codeName="Sheet1">
    <pageSetUpPr fitToPage="1"/>
  </sheetPr>
  <dimension ref="A1:H28"/>
  <sheetViews>
    <sheetView zoomScale="80" zoomScaleNormal="80" workbookViewId="0">
      <selection activeCell="C5" sqref="C5"/>
    </sheetView>
  </sheetViews>
  <sheetFormatPr defaultColWidth="9.21875" defaultRowHeight="14.4" x14ac:dyDescent="0.3"/>
  <cols>
    <col min="1" max="1" width="3.77734375" customWidth="1"/>
    <col min="2" max="2" width="33.21875" customWidth="1"/>
    <col min="3" max="4" width="24.77734375" customWidth="1"/>
    <col min="5" max="24" width="7.21875" customWidth="1"/>
  </cols>
  <sheetData>
    <row r="1" spans="1:8" ht="45" customHeight="1" x14ac:dyDescent="0.3">
      <c r="A1" s="1"/>
      <c r="B1" s="9" t="s">
        <v>0</v>
      </c>
      <c r="C1" s="9"/>
      <c r="D1" s="9"/>
    </row>
    <row r="2" spans="1:8" x14ac:dyDescent="0.3">
      <c r="A2" s="1"/>
      <c r="B2" s="1"/>
      <c r="C2" s="1"/>
      <c r="D2" s="1"/>
    </row>
    <row r="3" spans="1:8" ht="2.25" customHeight="1" x14ac:dyDescent="0.3">
      <c r="A3" s="1"/>
      <c r="B3" s="1"/>
      <c r="C3" s="1"/>
      <c r="D3" s="1"/>
    </row>
    <row r="4" spans="1:8" ht="37.5" customHeight="1" x14ac:dyDescent="0.3">
      <c r="A4" s="1"/>
      <c r="B4" s="10" t="s">
        <v>1</v>
      </c>
      <c r="C4" s="11" t="s">
        <v>26</v>
      </c>
      <c r="D4" s="12"/>
    </row>
    <row r="5" spans="1:8" x14ac:dyDescent="0.3">
      <c r="A5" s="1"/>
      <c r="B5" s="10"/>
      <c r="C5" s="2" t="s">
        <v>2</v>
      </c>
      <c r="D5" s="2" t="s">
        <v>3</v>
      </c>
    </row>
    <row r="6" spans="1:8" s="5" customFormat="1" x14ac:dyDescent="0.3">
      <c r="A6" s="3"/>
      <c r="B6" s="8" t="s">
        <v>6</v>
      </c>
      <c r="C6" s="4">
        <v>372.46499999999997</v>
      </c>
      <c r="D6" s="4">
        <v>249.02299999999994</v>
      </c>
      <c r="G6" s="6"/>
      <c r="H6" s="6"/>
    </row>
    <row r="7" spans="1:8" s="5" customFormat="1" x14ac:dyDescent="0.3">
      <c r="A7" s="3"/>
      <c r="B7" s="8" t="s">
        <v>7</v>
      </c>
      <c r="C7" s="4">
        <v>114.107</v>
      </c>
      <c r="D7" s="4">
        <v>91.447000000000003</v>
      </c>
      <c r="G7" s="6"/>
      <c r="H7" s="6"/>
    </row>
    <row r="8" spans="1:8" s="5" customFormat="1" x14ac:dyDescent="0.3">
      <c r="A8" s="3"/>
      <c r="B8" s="8" t="s">
        <v>8</v>
      </c>
      <c r="C8" s="4">
        <v>115.931</v>
      </c>
      <c r="D8" s="4">
        <v>98.837999999999994</v>
      </c>
      <c r="G8" s="6"/>
      <c r="H8" s="6"/>
    </row>
    <row r="9" spans="1:8" s="5" customFormat="1" x14ac:dyDescent="0.3">
      <c r="A9" s="3"/>
      <c r="B9" s="8" t="s">
        <v>9</v>
      </c>
      <c r="C9" s="4">
        <v>87.23</v>
      </c>
      <c r="D9" s="4">
        <v>84.168000000000006</v>
      </c>
      <c r="G9" s="6"/>
      <c r="H9" s="6"/>
    </row>
    <row r="10" spans="1:8" s="5" customFormat="1" x14ac:dyDescent="0.3">
      <c r="A10" s="3"/>
      <c r="B10" s="8" t="s">
        <v>10</v>
      </c>
      <c r="C10" s="4">
        <v>459.18799999999999</v>
      </c>
      <c r="D10" s="4">
        <v>459.18799999999999</v>
      </c>
      <c r="G10" s="6"/>
      <c r="H10" s="6"/>
    </row>
    <row r="11" spans="1:8" s="5" customFormat="1" x14ac:dyDescent="0.3">
      <c r="A11" s="3"/>
      <c r="B11" s="8" t="s">
        <v>11</v>
      </c>
      <c r="C11" s="4">
        <v>83.71</v>
      </c>
      <c r="D11" s="4">
        <v>77.058999999999997</v>
      </c>
      <c r="G11" s="6"/>
      <c r="H11" s="6"/>
    </row>
    <row r="12" spans="1:8" s="5" customFormat="1" x14ac:dyDescent="0.3">
      <c r="A12" s="3"/>
      <c r="B12" s="8" t="s">
        <v>12</v>
      </c>
      <c r="C12" s="4">
        <v>248.22699999999998</v>
      </c>
      <c r="D12" s="4">
        <v>247.495</v>
      </c>
      <c r="G12" s="6"/>
      <c r="H12" s="6"/>
    </row>
    <row r="13" spans="1:8" s="5" customFormat="1" x14ac:dyDescent="0.3">
      <c r="A13" s="3"/>
      <c r="B13" s="8" t="s">
        <v>13</v>
      </c>
      <c r="C13" s="4">
        <v>136.90699999999998</v>
      </c>
      <c r="D13" s="4">
        <v>127.36699999999999</v>
      </c>
      <c r="G13" s="6"/>
      <c r="H13" s="6"/>
    </row>
    <row r="14" spans="1:8" s="5" customFormat="1" x14ac:dyDescent="0.3">
      <c r="A14" s="3"/>
      <c r="B14" s="8" t="s">
        <v>14</v>
      </c>
      <c r="C14" s="4">
        <v>9.8439999999999994</v>
      </c>
      <c r="D14" s="4">
        <v>9.6000000000000002E-2</v>
      </c>
      <c r="G14" s="6"/>
      <c r="H14" s="6"/>
    </row>
    <row r="15" spans="1:8" s="5" customFormat="1" x14ac:dyDescent="0.3">
      <c r="A15" s="3"/>
      <c r="B15" s="8" t="s">
        <v>15</v>
      </c>
      <c r="C15" s="4">
        <v>132.029</v>
      </c>
      <c r="D15" s="4">
        <v>132.029</v>
      </c>
      <c r="G15" s="6"/>
      <c r="H15" s="6"/>
    </row>
    <row r="16" spans="1:8" s="5" customFormat="1" x14ac:dyDescent="0.3">
      <c r="A16" s="3"/>
      <c r="B16" s="8" t="s">
        <v>16</v>
      </c>
      <c r="C16" s="4">
        <v>163.06399999999999</v>
      </c>
      <c r="D16" s="4">
        <v>156.13100000000003</v>
      </c>
      <c r="G16" s="6"/>
      <c r="H16" s="6"/>
    </row>
    <row r="17" spans="1:8" s="5" customFormat="1" x14ac:dyDescent="0.3">
      <c r="A17" s="3"/>
      <c r="B17" s="8" t="s">
        <v>17</v>
      </c>
      <c r="C17" s="4">
        <v>91.93</v>
      </c>
      <c r="D17" s="4">
        <v>73.186999999999998</v>
      </c>
      <c r="G17" s="6"/>
      <c r="H17" s="6"/>
    </row>
    <row r="18" spans="1:8" s="5" customFormat="1" x14ac:dyDescent="0.3">
      <c r="A18" s="3"/>
      <c r="B18" s="8" t="s">
        <v>18</v>
      </c>
      <c r="C18" s="4">
        <v>114.078</v>
      </c>
      <c r="D18" s="4">
        <v>109.768</v>
      </c>
      <c r="G18" s="6"/>
      <c r="H18" s="6"/>
    </row>
    <row r="19" spans="1:8" s="5" customFormat="1" x14ac:dyDescent="0.3">
      <c r="A19" s="3"/>
      <c r="B19" s="8" t="s">
        <v>19</v>
      </c>
      <c r="C19" s="4">
        <v>133.614</v>
      </c>
      <c r="D19" s="4">
        <v>113.83</v>
      </c>
      <c r="G19" s="6"/>
      <c r="H19" s="6"/>
    </row>
    <row r="20" spans="1:8" s="5" customFormat="1" x14ac:dyDescent="0.3">
      <c r="A20" s="3"/>
      <c r="B20" s="8" t="s">
        <v>20</v>
      </c>
      <c r="C20" s="4">
        <v>117.69500000000001</v>
      </c>
      <c r="D20" s="4">
        <v>117.69500000000001</v>
      </c>
      <c r="G20" s="6"/>
      <c r="H20" s="6"/>
    </row>
    <row r="21" spans="1:8" s="5" customFormat="1" x14ac:dyDescent="0.3">
      <c r="A21" s="3"/>
      <c r="B21" s="8" t="s">
        <v>21</v>
      </c>
      <c r="C21" s="4">
        <v>416.84899999999999</v>
      </c>
      <c r="D21" s="4">
        <v>415.57</v>
      </c>
      <c r="G21" s="6"/>
      <c r="H21" s="6"/>
    </row>
    <row r="22" spans="1:8" s="5" customFormat="1" x14ac:dyDescent="0.3">
      <c r="A22" s="3"/>
      <c r="B22" s="8" t="s">
        <v>22</v>
      </c>
      <c r="C22" s="4">
        <v>247.863</v>
      </c>
      <c r="D22" s="4">
        <v>209.53100000000001</v>
      </c>
      <c r="G22" s="6"/>
      <c r="H22" s="6"/>
    </row>
    <row r="23" spans="1:8" s="5" customFormat="1" x14ac:dyDescent="0.3">
      <c r="A23" s="3"/>
      <c r="B23" s="8" t="s">
        <v>23</v>
      </c>
      <c r="C23" s="4">
        <v>83.013999999999996</v>
      </c>
      <c r="D23" s="4">
        <v>82.561999999999998</v>
      </c>
      <c r="G23" s="6"/>
      <c r="H23" s="6"/>
    </row>
    <row r="24" spans="1:8" s="5" customFormat="1" x14ac:dyDescent="0.3">
      <c r="A24" s="3"/>
      <c r="B24" s="8" t="s">
        <v>24</v>
      </c>
      <c r="C24" s="4">
        <v>110.349</v>
      </c>
      <c r="D24" s="4">
        <v>107.678</v>
      </c>
      <c r="G24" s="6"/>
      <c r="H24" s="6"/>
    </row>
    <row r="25" spans="1:8" x14ac:dyDescent="0.3">
      <c r="B25" s="8" t="s">
        <v>5</v>
      </c>
      <c r="C25" s="7">
        <f>SUM(C6:C24)</f>
        <v>3238.094000000001</v>
      </c>
      <c r="D25" s="7">
        <f>SUM(D6:D24)</f>
        <v>2952.6619999999998</v>
      </c>
    </row>
    <row r="26" spans="1:8" x14ac:dyDescent="0.3">
      <c r="B26" s="5"/>
      <c r="C26" s="1"/>
      <c r="D26" s="1"/>
    </row>
    <row r="27" spans="1:8" x14ac:dyDescent="0.3">
      <c r="B27" s="5"/>
      <c r="C27" s="1"/>
      <c r="D27" s="1"/>
    </row>
    <row r="28" spans="1:8" ht="231.75" customHeight="1" x14ac:dyDescent="0.3">
      <c r="B28" s="9" t="s">
        <v>4</v>
      </c>
      <c r="C28" s="9"/>
      <c r="D28" s="9"/>
    </row>
  </sheetData>
  <mergeCells count="4">
    <mergeCell ref="B1:D1"/>
    <mergeCell ref="B4:B5"/>
    <mergeCell ref="C4:D4"/>
    <mergeCell ref="B28:D28"/>
  </mergeCells>
  <conditionalFormatting sqref="C6:D24">
    <cfRule type="cellIs" dxfId="2" priority="4" operator="greaterThan">
      <formula>#REF!</formula>
    </cfRule>
  </conditionalFormatting>
  <pageMargins left="0.7" right="0.7" top="0.75" bottom="0.75" header="0.3" footer="0.3"/>
  <pageSetup scale="63" orientation="landscape" r:id="rId1"/>
  <headerFooter>
    <oddHeader>&amp;C&amp;G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527DB-98E1-4A86-B99C-0FAA33553AA6}">
  <sheetPr codeName="Sheet2">
    <pageSetUpPr fitToPage="1"/>
  </sheetPr>
  <dimension ref="A1:H28"/>
  <sheetViews>
    <sheetView tabSelected="1" zoomScale="80" zoomScaleNormal="80" workbookViewId="0">
      <selection activeCell="M9" sqref="M9"/>
    </sheetView>
  </sheetViews>
  <sheetFormatPr defaultColWidth="9.21875" defaultRowHeight="14.4" x14ac:dyDescent="0.3"/>
  <cols>
    <col min="1" max="1" width="3.77734375" customWidth="1"/>
    <col min="2" max="2" width="33.21875" customWidth="1"/>
    <col min="3" max="4" width="24.77734375" customWidth="1"/>
    <col min="5" max="24" width="7.21875" customWidth="1"/>
  </cols>
  <sheetData>
    <row r="1" spans="1:8" ht="45" customHeight="1" x14ac:dyDescent="0.3">
      <c r="A1" s="1"/>
      <c r="B1" s="9" t="s">
        <v>0</v>
      </c>
      <c r="C1" s="9"/>
      <c r="D1" s="9"/>
    </row>
    <row r="2" spans="1:8" x14ac:dyDescent="0.3">
      <c r="A2" s="1"/>
      <c r="B2" s="1"/>
      <c r="C2" s="1"/>
      <c r="D2" s="1"/>
    </row>
    <row r="3" spans="1:8" ht="2.25" customHeight="1" x14ac:dyDescent="0.3">
      <c r="A3" s="1"/>
      <c r="B3" s="1"/>
      <c r="C3" s="1"/>
      <c r="D3" s="1"/>
    </row>
    <row r="4" spans="1:8" ht="37.5" customHeight="1" x14ac:dyDescent="0.3">
      <c r="A4" s="1"/>
      <c r="B4" s="10" t="s">
        <v>1</v>
      </c>
      <c r="C4" s="11" t="s">
        <v>25</v>
      </c>
      <c r="D4" s="12"/>
    </row>
    <row r="5" spans="1:8" x14ac:dyDescent="0.3">
      <c r="A5" s="1"/>
      <c r="B5" s="10"/>
      <c r="C5" s="2" t="s">
        <v>2</v>
      </c>
      <c r="D5" s="2" t="s">
        <v>3</v>
      </c>
    </row>
    <row r="6" spans="1:8" s="5" customFormat="1" x14ac:dyDescent="0.3">
      <c r="A6" s="3"/>
      <c r="B6" s="8" t="s">
        <v>6</v>
      </c>
      <c r="C6" s="4">
        <v>334.46399999999994</v>
      </c>
      <c r="D6" s="4">
        <v>284.75699999999995</v>
      </c>
      <c r="G6" s="6"/>
      <c r="H6" s="6"/>
    </row>
    <row r="7" spans="1:8" s="5" customFormat="1" x14ac:dyDescent="0.3">
      <c r="A7" s="3"/>
      <c r="B7" s="8" t="s">
        <v>7</v>
      </c>
      <c r="C7" s="4">
        <v>92.114999999999995</v>
      </c>
      <c r="D7" s="4">
        <v>79.644999999999996</v>
      </c>
      <c r="G7" s="6"/>
      <c r="H7" s="6"/>
    </row>
    <row r="8" spans="1:8" s="5" customFormat="1" x14ac:dyDescent="0.3">
      <c r="A8" s="3"/>
      <c r="B8" s="8" t="s">
        <v>8</v>
      </c>
      <c r="C8" s="4">
        <v>67.5</v>
      </c>
      <c r="D8" s="4">
        <v>43.756</v>
      </c>
      <c r="G8" s="6"/>
      <c r="H8" s="6"/>
    </row>
    <row r="9" spans="1:8" s="5" customFormat="1" x14ac:dyDescent="0.3">
      <c r="A9" s="3"/>
      <c r="B9" s="8" t="s">
        <v>9</v>
      </c>
      <c r="C9" s="4">
        <v>80.852000000000004</v>
      </c>
      <c r="D9" s="4">
        <v>78.671999999999997</v>
      </c>
      <c r="G9" s="6"/>
      <c r="H9" s="6"/>
    </row>
    <row r="10" spans="1:8" s="5" customFormat="1" x14ac:dyDescent="0.3">
      <c r="A10" s="3"/>
      <c r="B10" s="8" t="s">
        <v>10</v>
      </c>
      <c r="C10" s="4">
        <v>276.44799999999998</v>
      </c>
      <c r="D10" s="4">
        <v>272.303</v>
      </c>
      <c r="G10" s="6"/>
      <c r="H10" s="6"/>
    </row>
    <row r="11" spans="1:8" s="5" customFormat="1" x14ac:dyDescent="0.3">
      <c r="A11" s="3"/>
      <c r="B11" s="8" t="s">
        <v>11</v>
      </c>
      <c r="C11" s="4">
        <v>64.688999999999993</v>
      </c>
      <c r="D11" s="4">
        <v>46.405999999999999</v>
      </c>
      <c r="G11" s="6"/>
      <c r="H11" s="6"/>
    </row>
    <row r="12" spans="1:8" s="5" customFormat="1" x14ac:dyDescent="0.3">
      <c r="A12" s="3"/>
      <c r="B12" s="8" t="s">
        <v>12</v>
      </c>
      <c r="C12" s="4">
        <v>174.35900000000001</v>
      </c>
      <c r="D12" s="4">
        <v>157.12100000000001</v>
      </c>
      <c r="G12" s="6"/>
      <c r="H12" s="6"/>
    </row>
    <row r="13" spans="1:8" s="5" customFormat="1" x14ac:dyDescent="0.3">
      <c r="A13" s="3"/>
      <c r="B13" s="8" t="s">
        <v>13</v>
      </c>
      <c r="C13" s="4">
        <v>101.09299999999999</v>
      </c>
      <c r="D13" s="4">
        <v>99.929999999999993</v>
      </c>
      <c r="G13" s="6"/>
      <c r="H13" s="6"/>
    </row>
    <row r="14" spans="1:8" s="5" customFormat="1" x14ac:dyDescent="0.3">
      <c r="A14" s="3"/>
      <c r="B14" s="8" t="s">
        <v>14</v>
      </c>
      <c r="C14" s="4">
        <v>30.978999999999999</v>
      </c>
      <c r="D14" s="4">
        <v>3.2639999999999998</v>
      </c>
      <c r="G14" s="6"/>
      <c r="H14" s="6"/>
    </row>
    <row r="15" spans="1:8" s="5" customFormat="1" x14ac:dyDescent="0.3">
      <c r="A15" s="3"/>
      <c r="B15" s="8" t="s">
        <v>15</v>
      </c>
      <c r="C15" s="4">
        <v>87.816000000000003</v>
      </c>
      <c r="D15" s="4">
        <v>78.287000000000006</v>
      </c>
      <c r="G15" s="6"/>
      <c r="H15" s="6"/>
    </row>
    <row r="16" spans="1:8" s="5" customFormat="1" x14ac:dyDescent="0.3">
      <c r="A16" s="3"/>
      <c r="B16" s="8" t="s">
        <v>16</v>
      </c>
      <c r="C16" s="4">
        <v>120.03100000000001</v>
      </c>
      <c r="D16" s="4">
        <v>118.946</v>
      </c>
      <c r="G16" s="6"/>
      <c r="H16" s="6"/>
    </row>
    <row r="17" spans="1:8" s="5" customFormat="1" x14ac:dyDescent="0.3">
      <c r="A17" s="3"/>
      <c r="B17" s="8" t="s">
        <v>17</v>
      </c>
      <c r="C17" s="4">
        <v>85.698999999999998</v>
      </c>
      <c r="D17" s="4">
        <v>60.548000000000002</v>
      </c>
      <c r="G17" s="6"/>
      <c r="H17" s="6"/>
    </row>
    <row r="18" spans="1:8" s="5" customFormat="1" x14ac:dyDescent="0.3">
      <c r="A18" s="3"/>
      <c r="B18" s="8" t="s">
        <v>18</v>
      </c>
      <c r="C18" s="4">
        <v>95.516999999999996</v>
      </c>
      <c r="D18" s="4">
        <v>95.516999999999996</v>
      </c>
      <c r="G18" s="6"/>
      <c r="H18" s="6"/>
    </row>
    <row r="19" spans="1:8" s="5" customFormat="1" x14ac:dyDescent="0.3">
      <c r="A19" s="3"/>
      <c r="B19" s="8" t="s">
        <v>19</v>
      </c>
      <c r="C19" s="4">
        <v>110.827</v>
      </c>
      <c r="D19" s="4">
        <v>99.480999999999995</v>
      </c>
      <c r="G19" s="6"/>
      <c r="H19" s="6"/>
    </row>
    <row r="20" spans="1:8" s="5" customFormat="1" x14ac:dyDescent="0.3">
      <c r="A20" s="3"/>
      <c r="B20" s="8" t="s">
        <v>20</v>
      </c>
      <c r="C20" s="4">
        <v>84.91</v>
      </c>
      <c r="D20" s="4">
        <v>71.251000000000005</v>
      </c>
      <c r="G20" s="6"/>
      <c r="H20" s="6"/>
    </row>
    <row r="21" spans="1:8" s="5" customFormat="1" x14ac:dyDescent="0.3">
      <c r="A21" s="3"/>
      <c r="B21" s="8" t="s">
        <v>21</v>
      </c>
      <c r="C21" s="4">
        <v>286.34100000000001</v>
      </c>
      <c r="D21" s="4">
        <v>268.53100000000001</v>
      </c>
      <c r="G21" s="6"/>
      <c r="H21" s="6"/>
    </row>
    <row r="22" spans="1:8" s="5" customFormat="1" x14ac:dyDescent="0.3">
      <c r="A22" s="3"/>
      <c r="B22" s="8" t="s">
        <v>22</v>
      </c>
      <c r="C22" s="4">
        <v>197.471</v>
      </c>
      <c r="D22" s="4">
        <v>186.06299999999999</v>
      </c>
      <c r="G22" s="6"/>
      <c r="H22" s="6"/>
    </row>
    <row r="23" spans="1:8" s="5" customFormat="1" x14ac:dyDescent="0.3">
      <c r="A23" s="3"/>
      <c r="B23" s="8" t="s">
        <v>23</v>
      </c>
      <c r="C23" s="4">
        <v>58.565000000000005</v>
      </c>
      <c r="D23" s="4">
        <v>55.437999999999995</v>
      </c>
      <c r="G23" s="6"/>
      <c r="H23" s="6"/>
    </row>
    <row r="24" spans="1:8" s="5" customFormat="1" x14ac:dyDescent="0.3">
      <c r="A24" s="3"/>
      <c r="B24" s="8" t="s">
        <v>24</v>
      </c>
      <c r="C24" s="4">
        <v>78.615000000000009</v>
      </c>
      <c r="D24" s="4">
        <v>62.466999999999999</v>
      </c>
      <c r="G24" s="6"/>
      <c r="H24" s="6"/>
    </row>
    <row r="25" spans="1:8" x14ac:dyDescent="0.3">
      <c r="B25" s="8" t="s">
        <v>5</v>
      </c>
      <c r="C25" s="7">
        <f>SUM(C6:C24)</f>
        <v>2428.2910000000002</v>
      </c>
      <c r="D25" s="7">
        <f>SUM(D6:D24)</f>
        <v>2162.3829999999998</v>
      </c>
    </row>
    <row r="27" spans="1:8" x14ac:dyDescent="0.3">
      <c r="B27" s="5"/>
      <c r="C27" s="1"/>
      <c r="D27" s="1"/>
    </row>
    <row r="28" spans="1:8" ht="231.75" customHeight="1" x14ac:dyDescent="0.3">
      <c r="B28" s="9" t="s">
        <v>4</v>
      </c>
      <c r="C28" s="9"/>
      <c r="D28" s="9"/>
    </row>
  </sheetData>
  <mergeCells count="4">
    <mergeCell ref="B1:D1"/>
    <mergeCell ref="B4:B5"/>
    <mergeCell ref="C4:D4"/>
    <mergeCell ref="B28:D28"/>
  </mergeCells>
  <conditionalFormatting sqref="B25:D25">
    <cfRule type="cellIs" dxfId="1" priority="1" operator="greaterThan">
      <formula>#REF!</formula>
    </cfRule>
  </conditionalFormatting>
  <conditionalFormatting sqref="C6:D24">
    <cfRule type="cellIs" dxfId="0" priority="3" operator="greaterThan">
      <formula>#REF!</formula>
    </cfRule>
  </conditionalFormatting>
  <pageMargins left="0.7" right="0.7" top="0.75" bottom="0.75" header="0.3" footer="0.3"/>
  <pageSetup scale="63" orientation="landscape" r:id="rId1"/>
  <headerFooter>
    <oddHeader>&amp;C&amp;G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Summer</vt:lpstr>
      <vt:lpstr>Winter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Rachael Bowman</dc:creator>
  <cp:lastModifiedBy>Samantha Polito</cp:lastModifiedBy>
  <dcterms:created xsi:type="dcterms:W3CDTF">2024-12-11T20:07:43Z</dcterms:created>
  <dcterms:modified xsi:type="dcterms:W3CDTF">2025-05-29T19:29:09Z</dcterms:modified>
</cp:coreProperties>
</file>