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https://iesoonline.sharepoint.com/sites/GTAEast/Shared Documents/General/IRRP/Webinar 1 Material/"/>
    </mc:Choice>
  </mc:AlternateContent>
  <xr:revisionPtr revIDLastSave="59" documentId="8_{C05C99DF-7D96-4054-8A7F-20C2D62DD111}" xr6:coauthVersionLast="47" xr6:coauthVersionMax="47" xr10:uidLastSave="{AB8CAEB8-85D2-4047-A688-C1764546FDCB}"/>
  <bookViews>
    <workbookView xWindow="-120" yWindow="-120" windowWidth="29040" windowHeight="15840" tabRatio="736" xr2:uid="{00000000-000D-0000-FFFF-FFFF00000000}"/>
  </bookViews>
  <sheets>
    <sheet name="Summer Reference Net Forecast" sheetId="24" r:id="rId1"/>
    <sheet name="Winter Reference Net Forecast" sheetId="29" r:id="rId2"/>
    <sheet name="Summer DG" sheetId="32" r:id="rId3"/>
    <sheet name="Winter DG" sheetId="33" r:id="rId4"/>
    <sheet name="Summer eDSM" sheetId="34" r:id="rId5"/>
    <sheet name="Winter eDSM" sheetId="3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24" l="1"/>
  <c r="D15" i="24"/>
  <c r="E15" i="24"/>
  <c r="F15" i="24"/>
  <c r="G15" i="24"/>
  <c r="H15" i="24"/>
  <c r="I15" i="24"/>
  <c r="J15" i="24"/>
  <c r="K15" i="24"/>
  <c r="L15" i="24"/>
  <c r="M15" i="24"/>
  <c r="N15" i="24"/>
  <c r="O15" i="24"/>
  <c r="P15" i="24"/>
  <c r="Q15" i="24"/>
  <c r="R15" i="24"/>
  <c r="S15" i="24"/>
  <c r="T15" i="24"/>
  <c r="U15" i="24"/>
  <c r="V15" i="24"/>
  <c r="V15" i="35"/>
  <c r="U15" i="35"/>
  <c r="T15" i="35"/>
  <c r="S15" i="35"/>
  <c r="R15" i="35"/>
  <c r="Q15" i="35"/>
  <c r="P15" i="35"/>
  <c r="O15" i="35"/>
  <c r="N15" i="35"/>
  <c r="M15" i="35"/>
  <c r="L15" i="35"/>
  <c r="K15" i="35"/>
  <c r="J15" i="35"/>
  <c r="I15" i="35"/>
  <c r="H15" i="35"/>
  <c r="G15" i="35"/>
  <c r="F15" i="35"/>
  <c r="E15" i="35"/>
  <c r="D15" i="35"/>
  <c r="C15" i="35"/>
  <c r="V15" i="34" l="1"/>
  <c r="U15" i="34"/>
  <c r="T15" i="34"/>
  <c r="S15" i="34"/>
  <c r="R15" i="34"/>
  <c r="Q15" i="34"/>
  <c r="P15" i="34"/>
  <c r="O15" i="34"/>
  <c r="N15" i="34"/>
  <c r="M15" i="34"/>
  <c r="L15" i="34"/>
  <c r="K15" i="34"/>
  <c r="J15" i="34"/>
  <c r="I15" i="34"/>
  <c r="H15" i="34"/>
  <c r="G15" i="34"/>
  <c r="F15" i="34"/>
  <c r="E15" i="34"/>
  <c r="D15" i="34"/>
  <c r="C15" i="34"/>
  <c r="V15" i="33"/>
  <c r="U15" i="33"/>
  <c r="T15" i="33"/>
  <c r="S15" i="33"/>
  <c r="R15" i="33"/>
  <c r="Q15" i="33"/>
  <c r="P15" i="33"/>
  <c r="O15" i="33"/>
  <c r="N15" i="33"/>
  <c r="M15" i="33"/>
  <c r="L15" i="33"/>
  <c r="K15" i="33"/>
  <c r="J15" i="33"/>
  <c r="I15" i="33"/>
  <c r="H15" i="33"/>
  <c r="G15" i="33"/>
  <c r="F15" i="33"/>
  <c r="E15" i="33"/>
  <c r="D15" i="33"/>
  <c r="C15" i="33"/>
  <c r="V15" i="32"/>
  <c r="U15" i="32"/>
  <c r="T15" i="32"/>
  <c r="S15" i="32"/>
  <c r="R15" i="32"/>
  <c r="Q15" i="32"/>
  <c r="P15" i="32"/>
  <c r="O15" i="32"/>
  <c r="N15" i="32"/>
  <c r="M15" i="32"/>
  <c r="L15" i="32"/>
  <c r="K15" i="32"/>
  <c r="J15" i="32"/>
  <c r="I15" i="32"/>
  <c r="H15" i="32"/>
  <c r="G15" i="32"/>
  <c r="F15" i="32"/>
  <c r="E15" i="32"/>
  <c r="D15" i="32"/>
  <c r="C15" i="32"/>
  <c r="V15" i="29" l="1"/>
  <c r="U15" i="29"/>
  <c r="T15" i="29"/>
  <c r="S15" i="29"/>
  <c r="R15" i="29"/>
  <c r="Q15" i="29"/>
  <c r="P15" i="29"/>
  <c r="O15" i="29"/>
  <c r="N15" i="29"/>
  <c r="M15" i="29"/>
  <c r="L15" i="29"/>
  <c r="K15" i="29"/>
  <c r="J15" i="29"/>
  <c r="I15" i="29"/>
  <c r="H15" i="29"/>
  <c r="G15" i="29"/>
  <c r="F15" i="29"/>
  <c r="E15" i="29"/>
  <c r="D15" i="29"/>
  <c r="C15" i="29"/>
</calcChain>
</file>

<file path=xl/sharedStrings.xml><?xml version="1.0" encoding="utf-8"?>
<sst xmlns="http://schemas.openxmlformats.org/spreadsheetml/2006/main" count="80" uniqueCount="21">
  <si>
    <t xml:space="preserve">Transformer Station </t>
  </si>
  <si>
    <t>Peak demand contribution from contracted, existing distributed generation was estimated based on technology type and totalled for each station in the region. The resulting forecast savings were applied to gross demand to help determine the net peak demand for the IRRP planning forecast. Additional details on the overall IRRP forecast methodology will be provided in the final report.</t>
  </si>
  <si>
    <t>Total Region</t>
  </si>
  <si>
    <t>Peak demand savings from codes and standards, as well as the delivery of conservation programs, were estimated for each sector and totalled for each station in the region. The resulting forecast savings were applied to gross demand to help determine the net peak demand for the IRRP planning forecast. Additional details on the overall IRRP forecast methodology will be provided in the final report.</t>
  </si>
  <si>
    <t>SUMMER: Total Contracted Distributed Generation (DG) Contribution to Peak (MW)</t>
  </si>
  <si>
    <t>WINTER: Total Contracted Distributed Generation (DG) Contribution to Peak (MW)</t>
  </si>
  <si>
    <t>This document and the information contained herein is provided for informational purposes only and is subject to redaction and/or aggregation to protect against identifying specific customer electricity usage. The IESO has prepared this document based on information currently available to the IESO and reasonable assumptions associated therewith, including relating to electricity supply and demand. The information, statements and conclusions contained herein are subject to risks, uncertainties and other factors, and actual results or circumstances may differ materially.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t>
  </si>
  <si>
    <t>WINTER:  Total electricity Demand Side Management (eDSM) Forecast (MW)</t>
  </si>
  <si>
    <t>SUMMER:  Total electricity Demand Side Management (eDSM) Forecast (MW)</t>
  </si>
  <si>
    <t>WINTER REFERENCE: Net Extreme Weather Station Peak Demand Forecast, Coincident to GTA East Region (MW)</t>
  </si>
  <si>
    <t>The IRRP planning forecasts account for the median weather gross forecasts provided by the local distributors, savings from distributed generation and electricity Demand Side Management, as well as extreme weather adjustments. A power factor of 0.9 was assumed for the forecasts. Full details on the overall IRRP forecast methodology will be provided in the IRRP report, once finalized.</t>
  </si>
  <si>
    <t>SUMMER REFERENCE: Net Extreme Weather Station Peak Demand Forecast, Coincident to GTA East Region (MW)</t>
  </si>
  <si>
    <t>CHERRYWOOD TS</t>
  </si>
  <si>
    <t>ENFIELD TS T5/T6</t>
  </si>
  <si>
    <t>SEATON MTS</t>
  </si>
  <si>
    <t>THORNTON TS</t>
  </si>
  <si>
    <t>WHITBY TS T1/T2 27.6 kV</t>
  </si>
  <si>
    <t>WHITBY TS T1/T2 44 kV</t>
  </si>
  <si>
    <t>WHITBY TS T3/T4</t>
  </si>
  <si>
    <t>WILSON TS T7/T8</t>
  </si>
  <si>
    <t>WILSON TS T3/T4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</si>
</sst>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6"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color theme="1"/>
      <name val="Arial"/>
      <family val="2"/>
    </font>
    <font>
      <sz val="11"/>
      <color rgb="FF003366"/>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7F5F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164" fontId="3" fillId="0" borderId="0" applyFont="0" applyFill="0" applyBorder="0" applyAlignment="0" applyProtection="0"/>
    <xf numFmtId="43" fontId="3" fillId="0" borderId="0" applyFont="0" applyFill="0" applyBorder="0" applyAlignment="0" applyProtection="0"/>
    <xf numFmtId="0" fontId="4" fillId="0" borderId="0"/>
    <xf numFmtId="43" fontId="3" fillId="0" borderId="0" applyFont="0" applyFill="0" applyBorder="0" applyAlignment="0" applyProtection="0"/>
    <xf numFmtId="43" fontId="3" fillId="0" borderId="0" applyFont="0" applyFill="0" applyBorder="0" applyAlignment="0" applyProtection="0"/>
  </cellStyleXfs>
  <cellXfs count="14">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horizontal="right"/>
    </xf>
    <xf numFmtId="165" fontId="0" fillId="3" borderId="1" xfId="0" applyNumberFormat="1" applyFill="1" applyBorder="1"/>
    <xf numFmtId="0" fontId="1" fillId="2" borderId="1" xfId="0" applyFont="1" applyFill="1" applyBorder="1" applyAlignment="1">
      <alignment horizontal="center" vertical="center"/>
    </xf>
    <xf numFmtId="0" fontId="2" fillId="0" borderId="2" xfId="0" applyFont="1" applyBorder="1" applyAlignment="1">
      <alignment vertical="center"/>
    </xf>
    <xf numFmtId="165" fontId="0" fillId="0" borderId="0" xfId="0" applyNumberFormat="1"/>
    <xf numFmtId="0" fontId="1" fillId="0" borderId="1" xfId="0" applyFont="1" applyBorder="1"/>
    <xf numFmtId="165" fontId="1" fillId="3" borderId="2" xfId="0" applyNumberFormat="1" applyFont="1" applyFill="1"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4" borderId="0" xfId="0" applyFont="1" applyFill="1" applyAlignment="1">
      <alignment horizontal="left" vertical="top" wrapText="1"/>
    </xf>
  </cellXfs>
  <cellStyles count="6">
    <cellStyle name="Comma 2" xfId="1" xr:uid="{00000000-0005-0000-0000-000000000000}"/>
    <cellStyle name="Comma 2 2" xfId="4" xr:uid="{00000000-0005-0000-0000-000001000000}"/>
    <cellStyle name="Comma 2 2 2" xfId="5" xr:uid="{00000000-0005-0000-0000-000002000000}"/>
    <cellStyle name="Comma 2 3" xfId="2" xr:uid="{00000000-0005-0000-0000-000003000000}"/>
    <cellStyle name="Normal" xfId="0" builtinId="0"/>
    <cellStyle name="Normal 3" xfId="3"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2168111</xdr:colOff>
      <xdr:row>3</xdr:row>
      <xdr:rowOff>249135</xdr:rowOff>
    </xdr:from>
    <xdr:ext cx="10001249" cy="2252604"/>
    <xdr:sp macro="" textlink="">
      <xdr:nvSpPr>
        <xdr:cNvPr id="5" name="Rectangle 4">
          <a:extLst>
            <a:ext uri="{FF2B5EF4-FFF2-40B4-BE49-F238E27FC236}">
              <a16:creationId xmlns:a16="http://schemas.microsoft.com/office/drawing/2014/main" id="{00000000-0008-0000-0000-000005000000}"/>
            </a:ext>
          </a:extLst>
        </xdr:cNvPr>
        <xdr:cNvSpPr/>
      </xdr:nvSpPr>
      <xdr:spPr>
        <a:xfrm>
          <a:off x="2424872" y="1069113"/>
          <a:ext cx="10001249" cy="2252604"/>
        </a:xfrm>
        <a:prstGeom prst="rect">
          <a:avLst/>
        </a:prstGeom>
        <a:noFill/>
      </xdr:spPr>
      <xdr:txBody>
        <a:bodyPr wrap="square" lIns="91440" tIns="45720" rIns="91440" bIns="45720">
          <a:spAutoFit/>
        </a:bodyPr>
        <a:lstStyle/>
        <a:p>
          <a:pPr algn="ctr"/>
          <a:r>
            <a:rPr lang="en-US" sz="138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2181225</xdr:colOff>
      <xdr:row>3</xdr:row>
      <xdr:rowOff>186042</xdr:rowOff>
    </xdr:from>
    <xdr:ext cx="10001249" cy="2252604"/>
    <xdr:sp macro="" textlink="">
      <xdr:nvSpPr>
        <xdr:cNvPr id="4" name="Rectangle 3">
          <a:extLst>
            <a:ext uri="{FF2B5EF4-FFF2-40B4-BE49-F238E27FC236}">
              <a16:creationId xmlns:a16="http://schemas.microsoft.com/office/drawing/2014/main" id="{00000000-0008-0000-0100-000004000000}"/>
            </a:ext>
          </a:extLst>
        </xdr:cNvPr>
        <xdr:cNvSpPr/>
      </xdr:nvSpPr>
      <xdr:spPr>
        <a:xfrm>
          <a:off x="2437667" y="1006657"/>
          <a:ext cx="10001249" cy="2252604"/>
        </a:xfrm>
        <a:prstGeom prst="rect">
          <a:avLst/>
        </a:prstGeom>
        <a:noFill/>
      </xdr:spPr>
      <xdr:txBody>
        <a:bodyPr wrap="square" lIns="91440" tIns="45720" rIns="91440" bIns="45720">
          <a:spAutoFit/>
        </a:bodyPr>
        <a:lstStyle/>
        <a:p>
          <a:pPr algn="ctr"/>
          <a:r>
            <a:rPr lang="en-US" sz="138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96166</xdr:colOff>
      <xdr:row>3</xdr:row>
      <xdr:rowOff>202407</xdr:rowOff>
    </xdr:from>
    <xdr:ext cx="9501186" cy="2252604"/>
    <xdr:sp macro="" textlink="">
      <xdr:nvSpPr>
        <xdr:cNvPr id="3" name="Rectangle 2">
          <a:extLst>
            <a:ext uri="{FF2B5EF4-FFF2-40B4-BE49-F238E27FC236}">
              <a16:creationId xmlns:a16="http://schemas.microsoft.com/office/drawing/2014/main" id="{00000000-0008-0000-0400-000003000000}"/>
            </a:ext>
          </a:extLst>
        </xdr:cNvPr>
        <xdr:cNvSpPr/>
      </xdr:nvSpPr>
      <xdr:spPr>
        <a:xfrm>
          <a:off x="2675243" y="1023022"/>
          <a:ext cx="9501186" cy="2252604"/>
        </a:xfrm>
        <a:prstGeom prst="rect">
          <a:avLst/>
        </a:prstGeom>
        <a:noFill/>
      </xdr:spPr>
      <xdr:txBody>
        <a:bodyPr wrap="square" lIns="91440" tIns="45720" rIns="91440" bIns="45720">
          <a:spAutoFit/>
        </a:bodyPr>
        <a:lstStyle/>
        <a:p>
          <a:pPr algn="ctr"/>
          <a:r>
            <a:rPr lang="en-US" sz="138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71675</xdr:colOff>
      <xdr:row>3</xdr:row>
      <xdr:rowOff>206428</xdr:rowOff>
    </xdr:from>
    <xdr:ext cx="9501186" cy="2252604"/>
    <xdr:sp macro="" textlink="">
      <xdr:nvSpPr>
        <xdr:cNvPr id="3" name="Rectangle 2">
          <a:extLst>
            <a:ext uri="{FF2B5EF4-FFF2-40B4-BE49-F238E27FC236}">
              <a16:creationId xmlns:a16="http://schemas.microsoft.com/office/drawing/2014/main" id="{00000000-0008-0000-0500-000003000000}"/>
            </a:ext>
          </a:extLst>
        </xdr:cNvPr>
        <xdr:cNvSpPr/>
      </xdr:nvSpPr>
      <xdr:spPr>
        <a:xfrm>
          <a:off x="2650752" y="1027043"/>
          <a:ext cx="9501186" cy="2252604"/>
        </a:xfrm>
        <a:prstGeom prst="rect">
          <a:avLst/>
        </a:prstGeom>
        <a:noFill/>
      </xdr:spPr>
      <xdr:txBody>
        <a:bodyPr wrap="square" lIns="91440" tIns="45720" rIns="91440" bIns="45720">
          <a:spAutoFit/>
        </a:bodyPr>
        <a:lstStyle/>
        <a:p>
          <a:pPr algn="ctr"/>
          <a:r>
            <a:rPr lang="en-US" sz="138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91724</xdr:colOff>
      <xdr:row>3</xdr:row>
      <xdr:rowOff>209316</xdr:rowOff>
    </xdr:from>
    <xdr:ext cx="9501186" cy="2252604"/>
    <xdr:sp macro="" textlink="">
      <xdr:nvSpPr>
        <xdr:cNvPr id="3" name="Rectangle 2">
          <a:extLst>
            <a:ext uri="{FF2B5EF4-FFF2-40B4-BE49-F238E27FC236}">
              <a16:creationId xmlns:a16="http://schemas.microsoft.com/office/drawing/2014/main" id="{00000000-0008-0000-0600-000003000000}"/>
            </a:ext>
          </a:extLst>
        </xdr:cNvPr>
        <xdr:cNvSpPr/>
      </xdr:nvSpPr>
      <xdr:spPr>
        <a:xfrm>
          <a:off x="2670801" y="1029931"/>
          <a:ext cx="9501186" cy="2252604"/>
        </a:xfrm>
        <a:prstGeom prst="rect">
          <a:avLst/>
        </a:prstGeom>
        <a:noFill/>
      </xdr:spPr>
      <xdr:txBody>
        <a:bodyPr wrap="square" lIns="91440" tIns="45720" rIns="91440" bIns="45720">
          <a:spAutoFit/>
        </a:bodyPr>
        <a:lstStyle/>
        <a:p>
          <a:pPr algn="ctr"/>
          <a:r>
            <a:rPr lang="en-US" sz="138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88549</xdr:colOff>
      <xdr:row>3</xdr:row>
      <xdr:rowOff>193995</xdr:rowOff>
    </xdr:from>
    <xdr:ext cx="8476623" cy="2252604"/>
    <xdr:sp macro="" textlink="">
      <xdr:nvSpPr>
        <xdr:cNvPr id="3" name="Rectangle 2">
          <a:extLst>
            <a:ext uri="{FF2B5EF4-FFF2-40B4-BE49-F238E27FC236}">
              <a16:creationId xmlns:a16="http://schemas.microsoft.com/office/drawing/2014/main" id="{00000000-0008-0000-0700-000003000000}"/>
            </a:ext>
          </a:extLst>
        </xdr:cNvPr>
        <xdr:cNvSpPr/>
      </xdr:nvSpPr>
      <xdr:spPr>
        <a:xfrm>
          <a:off x="3173184" y="1014610"/>
          <a:ext cx="8476623" cy="2252604"/>
        </a:xfrm>
        <a:prstGeom prst="rect">
          <a:avLst/>
        </a:prstGeom>
        <a:noFill/>
      </xdr:spPr>
      <xdr:txBody>
        <a:bodyPr wrap="square" lIns="91440" tIns="45720" rIns="91440" bIns="45720">
          <a:spAutoFit/>
        </a:bodyPr>
        <a:lstStyle/>
        <a:p>
          <a:pPr algn="ctr"/>
          <a:r>
            <a:rPr lang="en-US" sz="138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7"/>
  <sheetViews>
    <sheetView tabSelected="1" zoomScale="85" zoomScaleNormal="85" workbookViewId="0">
      <selection activeCell="K27" sqref="K27"/>
    </sheetView>
  </sheetViews>
  <sheetFormatPr defaultColWidth="9.28515625" defaultRowHeight="15" x14ac:dyDescent="0.25"/>
  <cols>
    <col min="1" max="1" width="3.7109375" customWidth="1"/>
    <col min="2" max="2" width="33.28515625" customWidth="1"/>
    <col min="3" max="22" width="7.28515625" customWidth="1"/>
  </cols>
  <sheetData>
    <row r="1" spans="1:22" ht="48" customHeight="1" x14ac:dyDescent="0.25">
      <c r="A1" s="3"/>
      <c r="B1" s="13" t="s">
        <v>10</v>
      </c>
      <c r="C1" s="13"/>
      <c r="D1" s="13"/>
      <c r="E1" s="13"/>
      <c r="F1" s="13"/>
      <c r="G1" s="13"/>
      <c r="H1" s="13"/>
      <c r="I1" s="13"/>
      <c r="J1" s="13"/>
      <c r="K1" s="13"/>
      <c r="L1" s="13"/>
      <c r="M1" s="13"/>
      <c r="N1" s="13"/>
      <c r="O1" s="13"/>
      <c r="P1" s="13"/>
      <c r="Q1" s="13"/>
      <c r="R1" s="13"/>
      <c r="S1" s="13"/>
      <c r="T1" s="13"/>
      <c r="U1" s="13"/>
      <c r="V1" s="13"/>
    </row>
    <row r="2" spans="1:22" x14ac:dyDescent="0.25">
      <c r="A2" s="3"/>
      <c r="B2" s="3"/>
      <c r="C2" s="3"/>
      <c r="D2" s="3"/>
      <c r="E2" s="3"/>
      <c r="F2" s="3"/>
      <c r="G2" s="3"/>
      <c r="H2" s="3"/>
      <c r="I2" s="3"/>
      <c r="J2" s="3"/>
      <c r="K2" s="3"/>
      <c r="L2" s="3"/>
      <c r="M2" s="3"/>
      <c r="N2" s="3"/>
      <c r="O2" s="3"/>
      <c r="P2" s="3"/>
      <c r="Q2" s="3"/>
      <c r="R2" s="3"/>
      <c r="S2" s="3"/>
      <c r="T2" s="3"/>
      <c r="U2" s="3"/>
      <c r="V2" s="3"/>
    </row>
    <row r="3" spans="1:22" ht="2.25" customHeight="1" x14ac:dyDescent="0.25">
      <c r="A3" s="3"/>
      <c r="B3" s="3"/>
      <c r="C3" s="3"/>
      <c r="D3" s="3"/>
      <c r="E3" s="3"/>
      <c r="F3" s="3"/>
      <c r="G3" s="3"/>
      <c r="H3" s="3"/>
      <c r="I3" s="3"/>
      <c r="J3" s="3"/>
      <c r="K3" s="3"/>
      <c r="L3" s="3"/>
      <c r="M3" s="3"/>
      <c r="N3" s="3"/>
      <c r="O3" s="3"/>
      <c r="P3" s="3"/>
      <c r="Q3" s="3"/>
      <c r="R3" s="3"/>
      <c r="S3" s="3"/>
      <c r="T3" s="3"/>
      <c r="U3" s="3"/>
      <c r="V3" s="3"/>
    </row>
    <row r="4" spans="1:22" ht="27.75" customHeight="1" x14ac:dyDescent="0.25">
      <c r="A4" s="3"/>
      <c r="B4" s="11" t="s">
        <v>0</v>
      </c>
      <c r="C4" s="12" t="s">
        <v>11</v>
      </c>
      <c r="D4" s="12"/>
      <c r="E4" s="12"/>
      <c r="F4" s="12"/>
      <c r="G4" s="12"/>
      <c r="H4" s="12"/>
      <c r="I4" s="12"/>
      <c r="J4" s="12"/>
      <c r="K4" s="12"/>
      <c r="L4" s="12"/>
      <c r="M4" s="12"/>
      <c r="N4" s="12"/>
      <c r="O4" s="12"/>
      <c r="P4" s="12"/>
      <c r="Q4" s="12"/>
      <c r="R4" s="12"/>
      <c r="S4" s="12"/>
      <c r="T4" s="12"/>
      <c r="U4" s="12"/>
      <c r="V4" s="12"/>
    </row>
    <row r="5" spans="1:22" x14ac:dyDescent="0.25">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25">
      <c r="A6" s="1"/>
      <c r="B6" s="9" t="s">
        <v>12</v>
      </c>
      <c r="C6" s="5">
        <v>173.01382469464292</v>
      </c>
      <c r="D6" s="5">
        <v>175.86104033989162</v>
      </c>
      <c r="E6" s="5">
        <v>178.78802674727547</v>
      </c>
      <c r="F6" s="5">
        <v>182.06003972409775</v>
      </c>
      <c r="G6" s="5">
        <v>182.93975292021196</v>
      </c>
      <c r="H6" s="5">
        <v>181.09675453868098</v>
      </c>
      <c r="I6" s="5">
        <v>179.27157086188288</v>
      </c>
      <c r="J6" s="5">
        <v>177.62426815021024</v>
      </c>
      <c r="K6" s="5">
        <v>176.11068073659138</v>
      </c>
      <c r="L6" s="5">
        <v>174.58904464108505</v>
      </c>
      <c r="M6" s="5">
        <v>173.78926989216416</v>
      </c>
      <c r="N6" s="5">
        <v>173.23769032622783</v>
      </c>
      <c r="O6" s="5">
        <v>173.18557902176343</v>
      </c>
      <c r="P6" s="5">
        <v>173.16410519093728</v>
      </c>
      <c r="Q6" s="5">
        <v>173.11165092200741</v>
      </c>
      <c r="R6" s="5">
        <v>173.00898815571841</v>
      </c>
      <c r="S6" s="5">
        <v>172.98101154568121</v>
      </c>
      <c r="T6" s="5">
        <v>172.94292103101753</v>
      </c>
      <c r="U6" s="5">
        <v>172.86121173257609</v>
      </c>
      <c r="V6" s="5">
        <v>172.81066988287569</v>
      </c>
    </row>
    <row r="7" spans="1:22" s="2" customFormat="1" x14ac:dyDescent="0.25">
      <c r="A7" s="1"/>
      <c r="B7" s="9" t="s">
        <v>13</v>
      </c>
      <c r="C7" s="5">
        <v>123.45241421456238</v>
      </c>
      <c r="D7" s="5">
        <v>125.58607434699034</v>
      </c>
      <c r="E7" s="5">
        <v>131.96319809766081</v>
      </c>
      <c r="F7" s="5">
        <v>136.22460843890255</v>
      </c>
      <c r="G7" s="5">
        <v>139.3288954475664</v>
      </c>
      <c r="H7" s="5">
        <v>142.94738097265659</v>
      </c>
      <c r="I7" s="5">
        <v>146.0915082556094</v>
      </c>
      <c r="J7" s="5">
        <v>148.85306930239298</v>
      </c>
      <c r="K7" s="5">
        <v>152.21023581094292</v>
      </c>
      <c r="L7" s="5">
        <v>155.9183931843792</v>
      </c>
      <c r="M7" s="5">
        <v>160.78384157897364</v>
      </c>
      <c r="N7" s="5">
        <v>166.22289787741511</v>
      </c>
      <c r="O7" s="5">
        <v>175.04564804119846</v>
      </c>
      <c r="P7" s="5">
        <v>182.71164274978375</v>
      </c>
      <c r="Q7" s="5">
        <v>189.16494182352119</v>
      </c>
      <c r="R7" s="5">
        <v>195.115945569405</v>
      </c>
      <c r="S7" s="5">
        <v>200.4806574333696</v>
      </c>
      <c r="T7" s="5">
        <v>205.86695420948249</v>
      </c>
      <c r="U7" s="5">
        <v>211.17303139126585</v>
      </c>
      <c r="V7" s="5">
        <v>216.44707069192594</v>
      </c>
    </row>
    <row r="8" spans="1:22" s="2" customFormat="1" x14ac:dyDescent="0.25">
      <c r="A8" s="1"/>
      <c r="B8" s="9" t="s">
        <v>14</v>
      </c>
      <c r="C8" s="5">
        <v>16.997753690463892</v>
      </c>
      <c r="D8" s="5">
        <v>23.28731690986594</v>
      </c>
      <c r="E8" s="5">
        <v>30.358995594381639</v>
      </c>
      <c r="F8" s="5">
        <v>38.787961167639686</v>
      </c>
      <c r="G8" s="5">
        <v>47.233417276003472</v>
      </c>
      <c r="H8" s="5">
        <v>55.882001678360687</v>
      </c>
      <c r="I8" s="5">
        <v>64.234226630953188</v>
      </c>
      <c r="J8" s="5">
        <v>72.88359200799016</v>
      </c>
      <c r="K8" s="5">
        <v>82.463238284727311</v>
      </c>
      <c r="L8" s="5">
        <v>92.720220716635097</v>
      </c>
      <c r="M8" s="5">
        <v>107.93028386770358</v>
      </c>
      <c r="N8" s="5">
        <v>122.50852380934452</v>
      </c>
      <c r="O8" s="5">
        <v>138.56846079998027</v>
      </c>
      <c r="P8" s="5">
        <v>156.05795176840871</v>
      </c>
      <c r="Q8" s="5">
        <v>174.07699688430407</v>
      </c>
      <c r="R8" s="5">
        <v>192.57670182742334</v>
      </c>
      <c r="S8" s="5">
        <v>211.55285519228022</v>
      </c>
      <c r="T8" s="5">
        <v>231.18667704874605</v>
      </c>
      <c r="U8" s="5">
        <v>250.79315841734655</v>
      </c>
      <c r="V8" s="5">
        <v>270.38834282876655</v>
      </c>
    </row>
    <row r="9" spans="1:22" s="2" customFormat="1" x14ac:dyDescent="0.25">
      <c r="A9" s="1"/>
      <c r="B9" s="9" t="s">
        <v>15</v>
      </c>
      <c r="C9" s="5">
        <v>168.06643607735563</v>
      </c>
      <c r="D9" s="5">
        <v>168.21898461092698</v>
      </c>
      <c r="E9" s="5">
        <v>168.40271022320439</v>
      </c>
      <c r="F9" s="5">
        <v>169.29186213026924</v>
      </c>
      <c r="G9" s="5">
        <v>170.76262456109737</v>
      </c>
      <c r="H9" s="5">
        <v>173.20230917164309</v>
      </c>
      <c r="I9" s="5">
        <v>175.77999468544439</v>
      </c>
      <c r="J9" s="5">
        <v>178.93119434720546</v>
      </c>
      <c r="K9" s="5">
        <v>183.00379638438673</v>
      </c>
      <c r="L9" s="5">
        <v>187.55436984027858</v>
      </c>
      <c r="M9" s="5">
        <v>193.73135179279836</v>
      </c>
      <c r="N9" s="5">
        <v>200.8142417770641</v>
      </c>
      <c r="O9" s="5">
        <v>208.68877137454672</v>
      </c>
      <c r="P9" s="5">
        <v>217.06627053549238</v>
      </c>
      <c r="Q9" s="5">
        <v>225.44895910548829</v>
      </c>
      <c r="R9" s="5">
        <v>232.78976899825435</v>
      </c>
      <c r="S9" s="5">
        <v>238.82597095142341</v>
      </c>
      <c r="T9" s="5">
        <v>244.82888771209991</v>
      </c>
      <c r="U9" s="5">
        <v>250.66886967895681</v>
      </c>
      <c r="V9" s="5">
        <v>256.40751296293729</v>
      </c>
    </row>
    <row r="10" spans="1:22" s="2" customFormat="1" x14ac:dyDescent="0.25">
      <c r="A10" s="1"/>
      <c r="B10" s="9" t="s">
        <v>16</v>
      </c>
      <c r="C10" s="5">
        <v>65.725094740326767</v>
      </c>
      <c r="D10" s="5">
        <v>66.536897999650265</v>
      </c>
      <c r="E10" s="5">
        <v>67.330337885460594</v>
      </c>
      <c r="F10" s="5">
        <v>68.208475403934074</v>
      </c>
      <c r="G10" s="5">
        <v>69.081134131990282</v>
      </c>
      <c r="H10" s="5">
        <v>70.151112478181517</v>
      </c>
      <c r="I10" s="5">
        <v>71.164029428295166</v>
      </c>
      <c r="J10" s="5">
        <v>72.357875834937872</v>
      </c>
      <c r="K10" s="5">
        <v>78.603501106654875</v>
      </c>
      <c r="L10" s="5">
        <v>85.436173836596637</v>
      </c>
      <c r="M10" s="5">
        <v>96.102385456886893</v>
      </c>
      <c r="N10" s="5">
        <v>106.74965185210851</v>
      </c>
      <c r="O10" s="5">
        <v>118.32168157477969</v>
      </c>
      <c r="P10" s="5">
        <v>130.94125349090595</v>
      </c>
      <c r="Q10" s="5">
        <v>143.91482912185455</v>
      </c>
      <c r="R10" s="5">
        <v>157.07457326981549</v>
      </c>
      <c r="S10" s="5">
        <v>170.26706436535534</v>
      </c>
      <c r="T10" s="5">
        <v>183.5719650965915</v>
      </c>
      <c r="U10" s="5">
        <v>196.72066718482051</v>
      </c>
      <c r="V10" s="5">
        <v>209.71694408986508</v>
      </c>
    </row>
    <row r="11" spans="1:22" s="2" customFormat="1" x14ac:dyDescent="0.25">
      <c r="A11" s="1"/>
      <c r="B11" s="9" t="s">
        <v>17</v>
      </c>
      <c r="C11" s="5">
        <v>77.627749024982776</v>
      </c>
      <c r="D11" s="5">
        <v>81.984446483976242</v>
      </c>
      <c r="E11" s="5">
        <v>86.409571192254674</v>
      </c>
      <c r="F11" s="5">
        <v>90.944897678849742</v>
      </c>
      <c r="G11" s="5">
        <v>95.573380938660222</v>
      </c>
      <c r="H11" s="5">
        <v>100.7348673412074</v>
      </c>
      <c r="I11" s="5">
        <v>105.64289946246895</v>
      </c>
      <c r="J11" s="5">
        <v>111.03097987884567</v>
      </c>
      <c r="K11" s="5">
        <v>113.86283470990692</v>
      </c>
      <c r="L11" s="5">
        <v>116.88684839889736</v>
      </c>
      <c r="M11" s="5">
        <v>122.18373505183402</v>
      </c>
      <c r="N11" s="5">
        <v>127.4189567382856</v>
      </c>
      <c r="O11" s="5">
        <v>133.43545535382398</v>
      </c>
      <c r="P11" s="5">
        <v>140.00426090962958</v>
      </c>
      <c r="Q11" s="5">
        <v>146.75435554663437</v>
      </c>
      <c r="R11" s="5">
        <v>153.57987885011696</v>
      </c>
      <c r="S11" s="5">
        <v>160.44452479767693</v>
      </c>
      <c r="T11" s="5">
        <v>167.36320535337811</v>
      </c>
      <c r="U11" s="5">
        <v>174.19103858491911</v>
      </c>
      <c r="V11" s="5">
        <v>180.94627943132053</v>
      </c>
    </row>
    <row r="12" spans="1:22" s="2" customFormat="1" x14ac:dyDescent="0.25">
      <c r="A12" s="1"/>
      <c r="B12" s="9" t="s">
        <v>18</v>
      </c>
      <c r="C12" s="5">
        <v>190.25979884037969</v>
      </c>
      <c r="D12" s="5">
        <v>191.70340353407619</v>
      </c>
      <c r="E12" s="5">
        <v>193.07194950814724</v>
      </c>
      <c r="F12" s="5">
        <v>194.78389166200247</v>
      </c>
      <c r="G12" s="5">
        <v>196.52257167769517</v>
      </c>
      <c r="H12" s="5">
        <v>198.72051321767245</v>
      </c>
      <c r="I12" s="5">
        <v>200.76099521540482</v>
      </c>
      <c r="J12" s="5">
        <v>203.26774072977798</v>
      </c>
      <c r="K12" s="5">
        <v>205.22169363043486</v>
      </c>
      <c r="L12" s="5">
        <v>207.4633368983383</v>
      </c>
      <c r="M12" s="5">
        <v>229.30680699239588</v>
      </c>
      <c r="N12" s="5">
        <v>234.49831752780366</v>
      </c>
      <c r="O12" s="5">
        <v>240.58111132429863</v>
      </c>
      <c r="P12" s="5">
        <v>247.21379846735485</v>
      </c>
      <c r="Q12" s="5">
        <v>253.97015307847823</v>
      </c>
      <c r="R12" s="5">
        <v>260.78026671391734</v>
      </c>
      <c r="S12" s="5">
        <v>267.67964567828795</v>
      </c>
      <c r="T12" s="5">
        <v>274.6270593207023</v>
      </c>
      <c r="U12" s="5">
        <v>281.45323914658582</v>
      </c>
      <c r="V12" s="5">
        <v>288.22787044511176</v>
      </c>
    </row>
    <row r="13" spans="1:22" s="2" customFormat="1" x14ac:dyDescent="0.25">
      <c r="A13" s="1"/>
      <c r="B13" s="9" t="s">
        <v>19</v>
      </c>
      <c r="C13" s="5">
        <v>129.01273562410657</v>
      </c>
      <c r="D13" s="5">
        <v>130.44636300402277</v>
      </c>
      <c r="E13" s="5">
        <v>132.38952244931352</v>
      </c>
      <c r="F13" s="5">
        <v>137.6216337771327</v>
      </c>
      <c r="G13" s="5">
        <v>142.87262783419595</v>
      </c>
      <c r="H13" s="5">
        <v>147.22488837364807</v>
      </c>
      <c r="I13" s="5">
        <v>151.76472617392778</v>
      </c>
      <c r="J13" s="5">
        <v>156.98616325229068</v>
      </c>
      <c r="K13" s="5">
        <v>163.47960447797297</v>
      </c>
      <c r="L13" s="5">
        <v>170.65909365663427</v>
      </c>
      <c r="M13" s="5">
        <v>179.39583800857849</v>
      </c>
      <c r="N13" s="5">
        <v>189.27870504549134</v>
      </c>
      <c r="O13" s="5">
        <v>200.10691704628556</v>
      </c>
      <c r="P13" s="5">
        <v>211.57037177938301</v>
      </c>
      <c r="Q13" s="5">
        <v>223.08422506661194</v>
      </c>
      <c r="R13" s="5">
        <v>233.15805781505912</v>
      </c>
      <c r="S13" s="5">
        <v>241.40032602455744</v>
      </c>
      <c r="T13" s="5">
        <v>249.59669950512517</v>
      </c>
      <c r="U13" s="5">
        <v>257.60461965292075</v>
      </c>
      <c r="V13" s="5">
        <v>265.44476121645459</v>
      </c>
    </row>
    <row r="14" spans="1:22" s="2" customFormat="1" x14ac:dyDescent="0.25">
      <c r="A14" s="1"/>
      <c r="B14" s="9" t="s">
        <v>20</v>
      </c>
      <c r="C14" s="5">
        <v>144.93670205831876</v>
      </c>
      <c r="D14" s="5">
        <v>158.65766501533636</v>
      </c>
      <c r="E14" s="5">
        <v>172.83705820335325</v>
      </c>
      <c r="F14" s="5">
        <v>188.04564334390273</v>
      </c>
      <c r="G14" s="5">
        <v>201.23909437519848</v>
      </c>
      <c r="H14" s="5">
        <v>224.39755242224521</v>
      </c>
      <c r="I14" s="5">
        <v>232.5880636182838</v>
      </c>
      <c r="J14" s="5">
        <v>243.92794119325885</v>
      </c>
      <c r="K14" s="5">
        <v>254.59169986587332</v>
      </c>
      <c r="L14" s="5">
        <v>264.97298479891629</v>
      </c>
      <c r="M14" s="5">
        <v>277.14405831489</v>
      </c>
      <c r="N14" s="5">
        <v>307.89194699193797</v>
      </c>
      <c r="O14" s="5">
        <v>321.95146223298423</v>
      </c>
      <c r="P14" s="5">
        <v>336.47562963149284</v>
      </c>
      <c r="Q14" s="5">
        <v>351.12496662430868</v>
      </c>
      <c r="R14" s="5">
        <v>365.55992273001056</v>
      </c>
      <c r="S14" s="5">
        <v>379.02490509199419</v>
      </c>
      <c r="T14" s="5">
        <v>392.66782749871658</v>
      </c>
      <c r="U14" s="5">
        <v>406.22808125113517</v>
      </c>
      <c r="V14" s="5">
        <v>419.91471442706302</v>
      </c>
    </row>
    <row r="15" spans="1:22" s="2" customFormat="1" x14ac:dyDescent="0.25">
      <c r="B15" s="7" t="s">
        <v>2</v>
      </c>
      <c r="C15" s="10">
        <f t="shared" ref="C15:V15" si="0">SUM(C6:C14)</f>
        <v>1089.0925089651394</v>
      </c>
      <c r="D15" s="10">
        <f t="shared" si="0"/>
        <v>1122.2821922447367</v>
      </c>
      <c r="E15" s="10">
        <f t="shared" si="0"/>
        <v>1161.5513699010517</v>
      </c>
      <c r="F15" s="10">
        <f t="shared" si="0"/>
        <v>1205.9690133267309</v>
      </c>
      <c r="G15" s="10">
        <f t="shared" si="0"/>
        <v>1245.5534991626193</v>
      </c>
      <c r="H15" s="10">
        <f t="shared" si="0"/>
        <v>1294.3573801942957</v>
      </c>
      <c r="I15" s="10">
        <f t="shared" si="0"/>
        <v>1327.2980143322702</v>
      </c>
      <c r="J15" s="10">
        <f t="shared" si="0"/>
        <v>1365.8628246969099</v>
      </c>
      <c r="K15" s="10">
        <f t="shared" si="0"/>
        <v>1409.5472850074914</v>
      </c>
      <c r="L15" s="10">
        <f t="shared" si="0"/>
        <v>1456.2004659717607</v>
      </c>
      <c r="M15" s="10">
        <f t="shared" si="0"/>
        <v>1540.3675709562249</v>
      </c>
      <c r="N15" s="10">
        <f t="shared" si="0"/>
        <v>1628.6209319456784</v>
      </c>
      <c r="O15" s="10">
        <f t="shared" si="0"/>
        <v>1709.885086769661</v>
      </c>
      <c r="P15" s="10">
        <f t="shared" si="0"/>
        <v>1795.2052845233884</v>
      </c>
      <c r="Q15" s="10">
        <f t="shared" si="0"/>
        <v>1880.6510781732086</v>
      </c>
      <c r="R15" s="10">
        <f t="shared" si="0"/>
        <v>1963.6441039297208</v>
      </c>
      <c r="S15" s="10">
        <f t="shared" si="0"/>
        <v>2042.6569610806262</v>
      </c>
      <c r="T15" s="10">
        <f t="shared" si="0"/>
        <v>2122.6521967758595</v>
      </c>
      <c r="U15" s="10">
        <f t="shared" si="0"/>
        <v>2201.6939170405267</v>
      </c>
      <c r="V15" s="10">
        <f t="shared" si="0"/>
        <v>2280.3041659763203</v>
      </c>
    </row>
    <row r="16" spans="1:22" x14ac:dyDescent="0.25">
      <c r="B16" s="3"/>
      <c r="C16" s="3"/>
      <c r="D16" s="3"/>
      <c r="E16" s="3"/>
      <c r="F16" s="3"/>
      <c r="G16" s="3"/>
      <c r="H16" s="3"/>
      <c r="I16" s="3"/>
      <c r="J16" s="3"/>
      <c r="K16" s="3"/>
      <c r="L16" s="3"/>
      <c r="M16" s="3"/>
      <c r="N16" s="3"/>
      <c r="O16" s="3"/>
      <c r="P16" s="3"/>
      <c r="Q16" s="3"/>
      <c r="R16" s="3"/>
      <c r="S16" s="3"/>
      <c r="T16" s="3"/>
      <c r="U16" s="3"/>
      <c r="V16" s="3"/>
    </row>
    <row r="17" spans="2:22" ht="139.5" customHeight="1" x14ac:dyDescent="0.25">
      <c r="B17" s="13" t="s">
        <v>6</v>
      </c>
      <c r="C17" s="13"/>
      <c r="D17" s="13"/>
      <c r="E17" s="13"/>
      <c r="F17" s="13"/>
      <c r="G17" s="13"/>
      <c r="H17" s="13"/>
      <c r="I17" s="13"/>
      <c r="J17" s="13"/>
      <c r="K17" s="13"/>
      <c r="L17" s="13"/>
      <c r="M17" s="13"/>
      <c r="N17" s="13"/>
      <c r="O17" s="13"/>
      <c r="P17" s="13"/>
      <c r="Q17" s="13"/>
      <c r="R17" s="13"/>
      <c r="S17" s="13"/>
      <c r="T17" s="13"/>
      <c r="U17" s="13"/>
      <c r="V17" s="13"/>
    </row>
  </sheetData>
  <mergeCells count="4">
    <mergeCell ref="B4:B5"/>
    <mergeCell ref="C4:V4"/>
    <mergeCell ref="B17:V17"/>
    <mergeCell ref="B1:V1"/>
  </mergeCells>
  <conditionalFormatting sqref="C6:V14">
    <cfRule type="cellIs" dxfId="5"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7"/>
  <sheetViews>
    <sheetView zoomScale="85" zoomScaleNormal="85" workbookViewId="0">
      <selection activeCell="Y12" sqref="Y12"/>
    </sheetView>
  </sheetViews>
  <sheetFormatPr defaultColWidth="9.28515625" defaultRowHeight="15" x14ac:dyDescent="0.25"/>
  <cols>
    <col min="1" max="1" width="3.7109375" customWidth="1"/>
    <col min="2" max="2" width="33.28515625" customWidth="1"/>
    <col min="3" max="22" width="7.28515625" customWidth="1"/>
  </cols>
  <sheetData>
    <row r="1" spans="1:22" ht="48" customHeight="1" x14ac:dyDescent="0.25">
      <c r="A1" s="3"/>
      <c r="B1" s="13" t="s">
        <v>10</v>
      </c>
      <c r="C1" s="13"/>
      <c r="D1" s="13"/>
      <c r="E1" s="13"/>
      <c r="F1" s="13"/>
      <c r="G1" s="13"/>
      <c r="H1" s="13"/>
      <c r="I1" s="13"/>
      <c r="J1" s="13"/>
      <c r="K1" s="13"/>
      <c r="L1" s="13"/>
      <c r="M1" s="13"/>
      <c r="N1" s="13"/>
      <c r="O1" s="13"/>
      <c r="P1" s="13"/>
      <c r="Q1" s="13"/>
      <c r="R1" s="13"/>
      <c r="S1" s="13"/>
      <c r="T1" s="13"/>
      <c r="U1" s="13"/>
      <c r="V1" s="13"/>
    </row>
    <row r="2" spans="1:22" x14ac:dyDescent="0.25">
      <c r="A2" s="3"/>
      <c r="B2" s="4"/>
      <c r="C2" s="4"/>
      <c r="D2" s="4"/>
      <c r="E2" s="4"/>
      <c r="F2" s="4"/>
      <c r="G2" s="4"/>
      <c r="H2" s="4"/>
      <c r="I2" s="4"/>
      <c r="J2" s="4"/>
      <c r="K2" s="4"/>
      <c r="L2" s="4"/>
      <c r="M2" s="4"/>
      <c r="N2" s="4"/>
      <c r="O2" s="4"/>
      <c r="P2" s="4"/>
      <c r="Q2" s="4"/>
      <c r="R2" s="4"/>
      <c r="S2" s="4"/>
      <c r="T2" s="4"/>
      <c r="U2" s="4"/>
      <c r="V2" s="4"/>
    </row>
    <row r="3" spans="1:22" ht="2.25" customHeight="1" x14ac:dyDescent="0.25">
      <c r="A3" s="3"/>
      <c r="B3" s="4"/>
      <c r="C3" s="4"/>
      <c r="D3" s="4"/>
      <c r="E3" s="4"/>
      <c r="F3" s="4"/>
      <c r="G3" s="4"/>
      <c r="H3" s="4"/>
      <c r="I3" s="4"/>
      <c r="J3" s="4"/>
      <c r="K3" s="4"/>
      <c r="L3" s="4"/>
      <c r="M3" s="4"/>
      <c r="N3" s="4"/>
      <c r="O3" s="4"/>
      <c r="P3" s="4"/>
      <c r="Q3" s="4"/>
      <c r="R3" s="4"/>
      <c r="S3" s="4"/>
      <c r="T3" s="4"/>
      <c r="U3" s="4"/>
      <c r="V3" s="4"/>
    </row>
    <row r="4" spans="1:22" ht="27.75" customHeight="1" x14ac:dyDescent="0.25">
      <c r="A4" s="3"/>
      <c r="B4" s="11" t="s">
        <v>0</v>
      </c>
      <c r="C4" s="12" t="s">
        <v>9</v>
      </c>
      <c r="D4" s="12"/>
      <c r="E4" s="12"/>
      <c r="F4" s="12"/>
      <c r="G4" s="12"/>
      <c r="H4" s="12"/>
      <c r="I4" s="12"/>
      <c r="J4" s="12"/>
      <c r="K4" s="12"/>
      <c r="L4" s="12"/>
      <c r="M4" s="12"/>
      <c r="N4" s="12"/>
      <c r="O4" s="12"/>
      <c r="P4" s="12"/>
      <c r="Q4" s="12"/>
      <c r="R4" s="12"/>
      <c r="S4" s="12"/>
      <c r="T4" s="12"/>
      <c r="U4" s="12"/>
      <c r="V4" s="12"/>
    </row>
    <row r="5" spans="1:22" x14ac:dyDescent="0.25">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25">
      <c r="A6" s="1"/>
      <c r="B6" s="9" t="s">
        <v>12</v>
      </c>
      <c r="C6" s="5">
        <v>131.37671078727047</v>
      </c>
      <c r="D6" s="5">
        <v>136.6377080509408</v>
      </c>
      <c r="E6" s="5">
        <v>142.28269059603943</v>
      </c>
      <c r="F6" s="5">
        <v>148.34866712590829</v>
      </c>
      <c r="G6" s="5">
        <v>154.25288112107319</v>
      </c>
      <c r="H6" s="5">
        <v>152.74455433239706</v>
      </c>
      <c r="I6" s="5">
        <v>151.20189090844502</v>
      </c>
      <c r="J6" s="5">
        <v>149.79660241905526</v>
      </c>
      <c r="K6" s="5">
        <v>148.55691981974235</v>
      </c>
      <c r="L6" s="5">
        <v>147.36314653604001</v>
      </c>
      <c r="M6" s="5">
        <v>146.84323458146449</v>
      </c>
      <c r="N6" s="5">
        <v>146.50997479786957</v>
      </c>
      <c r="O6" s="5">
        <v>146.51526400057134</v>
      </c>
      <c r="P6" s="5">
        <v>146.49661816186551</v>
      </c>
      <c r="Q6" s="5">
        <v>146.45351443153271</v>
      </c>
      <c r="R6" s="5">
        <v>146.40825484489628</v>
      </c>
      <c r="S6" s="5">
        <v>146.34122805387142</v>
      </c>
      <c r="T6" s="5">
        <v>146.27842479443885</v>
      </c>
      <c r="U6" s="5">
        <v>146.22887469092021</v>
      </c>
      <c r="V6" s="5">
        <v>146.18264536720795</v>
      </c>
    </row>
    <row r="7" spans="1:22" s="2" customFormat="1" x14ac:dyDescent="0.25">
      <c r="A7" s="1"/>
      <c r="B7" s="9" t="s">
        <v>13</v>
      </c>
      <c r="C7" s="5">
        <v>111.64467551053595</v>
      </c>
      <c r="D7" s="5">
        <v>114.11086218536133</v>
      </c>
      <c r="E7" s="5">
        <v>122.33933816432014</v>
      </c>
      <c r="F7" s="5">
        <v>127.121085569945</v>
      </c>
      <c r="G7" s="5">
        <v>130.38173777226774</v>
      </c>
      <c r="H7" s="5">
        <v>134.23934508905637</v>
      </c>
      <c r="I7" s="5">
        <v>137.45469125566382</v>
      </c>
      <c r="J7" s="5">
        <v>140.34101125772932</v>
      </c>
      <c r="K7" s="5">
        <v>143.8964565407467</v>
      </c>
      <c r="L7" s="5">
        <v>147.87692709380829</v>
      </c>
      <c r="M7" s="5">
        <v>153.19689405471004</v>
      </c>
      <c r="N7" s="5">
        <v>158.92822217409088</v>
      </c>
      <c r="O7" s="5">
        <v>170.48536512565337</v>
      </c>
      <c r="P7" s="5">
        <v>179.53808830476746</v>
      </c>
      <c r="Q7" s="5">
        <v>186.2237982584802</v>
      </c>
      <c r="R7" s="5">
        <v>192.49439471539898</v>
      </c>
      <c r="S7" s="5">
        <v>197.98195360611888</v>
      </c>
      <c r="T7" s="5">
        <v>203.4951081875609</v>
      </c>
      <c r="U7" s="5">
        <v>209.0193454939504</v>
      </c>
      <c r="V7" s="5">
        <v>214.50477345704741</v>
      </c>
    </row>
    <row r="8" spans="1:22" s="2" customFormat="1" x14ac:dyDescent="0.25">
      <c r="A8" s="1"/>
      <c r="B8" s="9" t="s">
        <v>14</v>
      </c>
      <c r="C8" s="5">
        <v>16.570639559346105</v>
      </c>
      <c r="D8" s="5">
        <v>23.349810138810177</v>
      </c>
      <c r="E8" s="5">
        <v>31.442244277769213</v>
      </c>
      <c r="F8" s="5">
        <v>40.88083386712173</v>
      </c>
      <c r="G8" s="5">
        <v>50.384703396905209</v>
      </c>
      <c r="H8" s="5">
        <v>60.195839100114057</v>
      </c>
      <c r="I8" s="5">
        <v>69.232980300800591</v>
      </c>
      <c r="J8" s="5">
        <v>78.747933350963223</v>
      </c>
      <c r="K8" s="5">
        <v>89.13072952538451</v>
      </c>
      <c r="L8" s="5">
        <v>100.17112399256638</v>
      </c>
      <c r="M8" s="5">
        <v>115.47759924068114</v>
      </c>
      <c r="N8" s="5">
        <v>130.40434802239392</v>
      </c>
      <c r="O8" s="5">
        <v>146.897507664758</v>
      </c>
      <c r="P8" s="5">
        <v>164.63705055402488</v>
      </c>
      <c r="Q8" s="5">
        <v>182.92596838645863</v>
      </c>
      <c r="R8" s="5">
        <v>201.7707283308157</v>
      </c>
      <c r="S8" s="5">
        <v>220.5890224900412</v>
      </c>
      <c r="T8" s="5">
        <v>240.18788333365424</v>
      </c>
      <c r="U8" s="5">
        <v>259.95332991881281</v>
      </c>
      <c r="V8" s="5">
        <v>279.80162179188147</v>
      </c>
    </row>
    <row r="9" spans="1:22" s="2" customFormat="1" x14ac:dyDescent="0.25">
      <c r="A9" s="1"/>
      <c r="B9" s="9" t="s">
        <v>15</v>
      </c>
      <c r="C9" s="5">
        <v>117.95931466628655</v>
      </c>
      <c r="D9" s="5">
        <v>118.87395041134729</v>
      </c>
      <c r="E9" s="5">
        <v>120.01886053857284</v>
      </c>
      <c r="F9" s="5">
        <v>121.80104628961564</v>
      </c>
      <c r="G9" s="5">
        <v>123.92207897541422</v>
      </c>
      <c r="H9" s="5">
        <v>127.00511903249264</v>
      </c>
      <c r="I9" s="5">
        <v>130.02658324188101</v>
      </c>
      <c r="J9" s="5">
        <v>133.59557891608199</v>
      </c>
      <c r="K9" s="5">
        <v>138.04799403559542</v>
      </c>
      <c r="L9" s="5">
        <v>142.9953105273342</v>
      </c>
      <c r="M9" s="5">
        <v>149.3300589061447</v>
      </c>
      <c r="N9" s="5">
        <v>156.33360371967586</v>
      </c>
      <c r="O9" s="5">
        <v>164.01665445286298</v>
      </c>
      <c r="P9" s="5">
        <v>172.11970354199124</v>
      </c>
      <c r="Q9" s="5">
        <v>180.23147072472835</v>
      </c>
      <c r="R9" s="5">
        <v>187.44210050163989</v>
      </c>
      <c r="S9" s="5">
        <v>193.2499931759684</v>
      </c>
      <c r="T9" s="5">
        <v>199.01360914751876</v>
      </c>
      <c r="U9" s="5">
        <v>204.69668772120934</v>
      </c>
      <c r="V9" s="5">
        <v>210.24926100383962</v>
      </c>
    </row>
    <row r="10" spans="1:22" s="2" customFormat="1" x14ac:dyDescent="0.25">
      <c r="A10" s="1"/>
      <c r="B10" s="9" t="s">
        <v>16</v>
      </c>
      <c r="C10" s="5">
        <v>48.199192621676026</v>
      </c>
      <c r="D10" s="5">
        <v>49.857858365921103</v>
      </c>
      <c r="E10" s="5">
        <v>51.559367170625443</v>
      </c>
      <c r="F10" s="5">
        <v>53.368444386531785</v>
      </c>
      <c r="G10" s="5">
        <v>55.048839610748075</v>
      </c>
      <c r="H10" s="5">
        <v>56.947502252399488</v>
      </c>
      <c r="I10" s="5">
        <v>58.594969037945354</v>
      </c>
      <c r="J10" s="5">
        <v>60.421859063585458</v>
      </c>
      <c r="K10" s="5">
        <v>68.695111989428341</v>
      </c>
      <c r="L10" s="5">
        <v>77.595563665551708</v>
      </c>
      <c r="M10" s="5">
        <v>90.151005584467072</v>
      </c>
      <c r="N10" s="5">
        <v>102.50881193321197</v>
      </c>
      <c r="O10" s="5">
        <v>116.15474006709722</v>
      </c>
      <c r="P10" s="5">
        <v>130.85761938295261</v>
      </c>
      <c r="Q10" s="5">
        <v>145.91535668034587</v>
      </c>
      <c r="R10" s="5">
        <v>161.32370309634925</v>
      </c>
      <c r="S10" s="5">
        <v>176.34659793641029</v>
      </c>
      <c r="T10" s="5">
        <v>191.57205632960472</v>
      </c>
      <c r="U10" s="5">
        <v>206.80105356958939</v>
      </c>
      <c r="V10" s="5">
        <v>221.94943510485803</v>
      </c>
    </row>
    <row r="11" spans="1:22" s="2" customFormat="1" x14ac:dyDescent="0.25">
      <c r="A11" s="1"/>
      <c r="B11" s="9" t="s">
        <v>17</v>
      </c>
      <c r="C11" s="5">
        <v>59.187532580126806</v>
      </c>
      <c r="D11" s="5">
        <v>65.403828539730924</v>
      </c>
      <c r="E11" s="5">
        <v>71.790564094025115</v>
      </c>
      <c r="F11" s="5">
        <v>78.370303872427911</v>
      </c>
      <c r="G11" s="5">
        <v>84.888654630579566</v>
      </c>
      <c r="H11" s="5">
        <v>91.948231983707871</v>
      </c>
      <c r="I11" s="5">
        <v>98.181383431861718</v>
      </c>
      <c r="J11" s="5">
        <v>104.88145092704897</v>
      </c>
      <c r="K11" s="5">
        <v>108.25963141878107</v>
      </c>
      <c r="L11" s="5">
        <v>111.98330219370199</v>
      </c>
      <c r="M11" s="5">
        <v>117.77333711589696</v>
      </c>
      <c r="N11" s="5">
        <v>123.540183162641</v>
      </c>
      <c r="O11" s="5">
        <v>130.09053903657525</v>
      </c>
      <c r="P11" s="5">
        <v>137.14777104950591</v>
      </c>
      <c r="Q11" s="5">
        <v>144.35307919248697</v>
      </c>
      <c r="R11" s="5">
        <v>151.72742859547137</v>
      </c>
      <c r="S11" s="5">
        <v>158.9000148641378</v>
      </c>
      <c r="T11" s="5">
        <v>166.16742077314598</v>
      </c>
      <c r="U11" s="5">
        <v>173.44835110409161</v>
      </c>
      <c r="V11" s="5">
        <v>180.69520621662031</v>
      </c>
    </row>
    <row r="12" spans="1:22" s="2" customFormat="1" x14ac:dyDescent="0.25">
      <c r="A12" s="1"/>
      <c r="B12" s="9" t="s">
        <v>18</v>
      </c>
      <c r="C12" s="5">
        <v>152.78611034107877</v>
      </c>
      <c r="D12" s="5">
        <v>155.75102321700373</v>
      </c>
      <c r="E12" s="5">
        <v>158.86221862551594</v>
      </c>
      <c r="F12" s="5">
        <v>162.37590845826577</v>
      </c>
      <c r="G12" s="5">
        <v>165.54140241584096</v>
      </c>
      <c r="H12" s="5">
        <v>169.21941503683249</v>
      </c>
      <c r="I12" s="5">
        <v>172.30954124181031</v>
      </c>
      <c r="J12" s="5">
        <v>175.84184791991979</v>
      </c>
      <c r="K12" s="5">
        <v>178.46090033775761</v>
      </c>
      <c r="L12" s="5">
        <v>181.45511461897846</v>
      </c>
      <c r="M12" s="5">
        <v>203.6387686836004</v>
      </c>
      <c r="N12" s="5">
        <v>209.17015314584924</v>
      </c>
      <c r="O12" s="5">
        <v>215.67030261876059</v>
      </c>
      <c r="P12" s="5">
        <v>222.65635643247603</v>
      </c>
      <c r="Q12" s="5">
        <v>229.77387881892571</v>
      </c>
      <c r="R12" s="5">
        <v>237.05708131872331</v>
      </c>
      <c r="S12" s="5">
        <v>244.1276081167486</v>
      </c>
      <c r="T12" s="5">
        <v>251.29659442171047</v>
      </c>
      <c r="U12" s="5">
        <v>258.48660912104037</v>
      </c>
      <c r="V12" s="5">
        <v>265.64439185739542</v>
      </c>
    </row>
    <row r="13" spans="1:22" s="2" customFormat="1" x14ac:dyDescent="0.25">
      <c r="A13" s="1"/>
      <c r="B13" s="9" t="s">
        <v>19</v>
      </c>
      <c r="C13" s="5">
        <v>96.791868314435945</v>
      </c>
      <c r="D13" s="5">
        <v>98.362100550025616</v>
      </c>
      <c r="E13" s="5">
        <v>100.49704904751218</v>
      </c>
      <c r="F13" s="5">
        <v>105.45190690293178</v>
      </c>
      <c r="G13" s="5">
        <v>110.59504803866533</v>
      </c>
      <c r="H13" s="5">
        <v>114.66771372888577</v>
      </c>
      <c r="I13" s="5">
        <v>118.67065500082205</v>
      </c>
      <c r="J13" s="5">
        <v>123.29525950485998</v>
      </c>
      <c r="K13" s="5">
        <v>128.92848136913693</v>
      </c>
      <c r="L13" s="5">
        <v>135.15952541203472</v>
      </c>
      <c r="M13" s="5">
        <v>142.84629604682226</v>
      </c>
      <c r="N13" s="5">
        <v>151.25048326309968</v>
      </c>
      <c r="O13" s="5">
        <v>160.38536663049621</v>
      </c>
      <c r="P13" s="5">
        <v>170.04608322157111</v>
      </c>
      <c r="Q13" s="5">
        <v>179.70759265942937</v>
      </c>
      <c r="R13" s="5">
        <v>188.30090992068878</v>
      </c>
      <c r="S13" s="5">
        <v>195.21851744303984</v>
      </c>
      <c r="T13" s="5">
        <v>202.07067678861603</v>
      </c>
      <c r="U13" s="5">
        <v>208.83192574398157</v>
      </c>
      <c r="V13" s="5">
        <v>215.44118809489345</v>
      </c>
    </row>
    <row r="14" spans="1:22" s="2" customFormat="1" x14ac:dyDescent="0.25">
      <c r="A14" s="1"/>
      <c r="B14" s="9" t="s">
        <v>20</v>
      </c>
      <c r="C14" s="5">
        <v>128.31484582165854</v>
      </c>
      <c r="D14" s="5">
        <v>141.00455107326752</v>
      </c>
      <c r="E14" s="5">
        <v>154.3684258425518</v>
      </c>
      <c r="F14" s="5">
        <v>168.74087244795277</v>
      </c>
      <c r="G14" s="5">
        <v>181.07731788582024</v>
      </c>
      <c r="H14" s="5">
        <v>202.3247529969866</v>
      </c>
      <c r="I14" s="5">
        <v>210.10751791283212</v>
      </c>
      <c r="J14" s="5">
        <v>220.6310040761677</v>
      </c>
      <c r="K14" s="5">
        <v>230.53016287745785</v>
      </c>
      <c r="L14" s="5">
        <v>240.1094702913112</v>
      </c>
      <c r="M14" s="5">
        <v>251.38183485160826</v>
      </c>
      <c r="N14" s="5">
        <v>276.24574946609761</v>
      </c>
      <c r="O14" s="5">
        <v>289.03287585777952</v>
      </c>
      <c r="P14" s="5">
        <v>302.14063419601706</v>
      </c>
      <c r="Q14" s="5">
        <v>315.42451488936433</v>
      </c>
      <c r="R14" s="5">
        <v>328.65874450368108</v>
      </c>
      <c r="S14" s="5">
        <v>340.75980376494351</v>
      </c>
      <c r="T14" s="5">
        <v>353.07711667231723</v>
      </c>
      <c r="U14" s="5">
        <v>365.47618704468192</v>
      </c>
      <c r="V14" s="5">
        <v>377.92220367168937</v>
      </c>
    </row>
    <row r="15" spans="1:22" x14ac:dyDescent="0.25">
      <c r="B15" s="7" t="s">
        <v>2</v>
      </c>
      <c r="C15" s="10">
        <f t="shared" ref="C15:V15" si="0">SUM(C6:C14)</f>
        <v>862.83089020241528</v>
      </c>
      <c r="D15" s="10">
        <f t="shared" si="0"/>
        <v>903.35169253240849</v>
      </c>
      <c r="E15" s="10">
        <f t="shared" si="0"/>
        <v>953.16075835693209</v>
      </c>
      <c r="F15" s="10">
        <f t="shared" si="0"/>
        <v>1006.4590689207007</v>
      </c>
      <c r="G15" s="10">
        <f t="shared" si="0"/>
        <v>1056.0926638473147</v>
      </c>
      <c r="H15" s="10">
        <f t="shared" si="0"/>
        <v>1109.2924735528723</v>
      </c>
      <c r="I15" s="10">
        <f t="shared" si="0"/>
        <v>1145.7802123320621</v>
      </c>
      <c r="J15" s="10">
        <f t="shared" si="0"/>
        <v>1187.5525474354117</v>
      </c>
      <c r="K15" s="10">
        <f t="shared" si="0"/>
        <v>1234.5063879140307</v>
      </c>
      <c r="L15" s="10">
        <f t="shared" si="0"/>
        <v>1284.7094843313271</v>
      </c>
      <c r="M15" s="10">
        <f t="shared" si="0"/>
        <v>1370.6390290653956</v>
      </c>
      <c r="N15" s="10">
        <f t="shared" si="0"/>
        <v>1454.8915296849295</v>
      </c>
      <c r="O15" s="10">
        <f t="shared" si="0"/>
        <v>1539.2486154545545</v>
      </c>
      <c r="P15" s="10">
        <f t="shared" si="0"/>
        <v>1625.6399248451719</v>
      </c>
      <c r="Q15" s="10">
        <f t="shared" si="0"/>
        <v>1711.009174041752</v>
      </c>
      <c r="R15" s="10">
        <f t="shared" si="0"/>
        <v>1795.1833458276647</v>
      </c>
      <c r="S15" s="10">
        <f t="shared" si="0"/>
        <v>1873.5147394512801</v>
      </c>
      <c r="T15" s="10">
        <f t="shared" si="0"/>
        <v>1953.1588904485673</v>
      </c>
      <c r="U15" s="10">
        <f t="shared" si="0"/>
        <v>2032.9423644082776</v>
      </c>
      <c r="V15" s="10">
        <f t="shared" si="0"/>
        <v>2112.3907265654329</v>
      </c>
    </row>
    <row r="16" spans="1:22" x14ac:dyDescent="0.25">
      <c r="B16" s="4"/>
      <c r="C16" s="4"/>
      <c r="D16" s="4"/>
      <c r="E16" s="4"/>
      <c r="F16" s="4"/>
      <c r="G16" s="4"/>
      <c r="H16" s="4"/>
      <c r="I16" s="4"/>
      <c r="J16" s="4"/>
      <c r="K16" s="4"/>
      <c r="L16" s="4"/>
      <c r="M16" s="4"/>
      <c r="N16" s="4"/>
      <c r="O16" s="4"/>
      <c r="P16" s="4"/>
      <c r="Q16" s="4"/>
      <c r="R16" s="4"/>
      <c r="S16" s="4"/>
      <c r="T16" s="4"/>
      <c r="U16" s="4"/>
      <c r="V16" s="4"/>
    </row>
    <row r="17" spans="2:22" ht="126.75" customHeight="1" x14ac:dyDescent="0.25">
      <c r="B17" s="13" t="s">
        <v>6</v>
      </c>
      <c r="C17" s="13"/>
      <c r="D17" s="13"/>
      <c r="E17" s="13"/>
      <c r="F17" s="13"/>
      <c r="G17" s="13"/>
      <c r="H17" s="13"/>
      <c r="I17" s="13"/>
      <c r="J17" s="13"/>
      <c r="K17" s="13"/>
      <c r="L17" s="13"/>
      <c r="M17" s="13"/>
      <c r="N17" s="13"/>
      <c r="O17" s="13"/>
      <c r="P17" s="13"/>
      <c r="Q17" s="13"/>
      <c r="R17" s="13"/>
      <c r="S17" s="13"/>
      <c r="T17" s="13"/>
      <c r="U17" s="13"/>
      <c r="V17" s="13"/>
    </row>
  </sheetData>
  <mergeCells count="4">
    <mergeCell ref="B1:V1"/>
    <mergeCell ref="B4:B5"/>
    <mergeCell ref="C4:V4"/>
    <mergeCell ref="B17:V17"/>
  </mergeCells>
  <conditionalFormatting sqref="C6:V14">
    <cfRule type="cellIs" dxfId="4"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zoomScale="85" zoomScaleNormal="85" workbookViewId="0">
      <selection activeCell="M28" sqref="M28"/>
    </sheetView>
  </sheetViews>
  <sheetFormatPr defaultColWidth="9.28515625" defaultRowHeight="15" x14ac:dyDescent="0.25"/>
  <cols>
    <col min="1" max="1" width="3.7109375" customWidth="1"/>
    <col min="2" max="2" width="33.28515625" customWidth="1"/>
    <col min="3" max="22" width="7.28515625" customWidth="1"/>
  </cols>
  <sheetData>
    <row r="1" spans="1:22" ht="48" customHeight="1" x14ac:dyDescent="0.25">
      <c r="A1" s="3"/>
      <c r="B1" s="13" t="s">
        <v>1</v>
      </c>
      <c r="C1" s="13"/>
      <c r="D1" s="13"/>
      <c r="E1" s="13"/>
      <c r="F1" s="13"/>
      <c r="G1" s="13"/>
      <c r="H1" s="13"/>
      <c r="I1" s="13"/>
      <c r="J1" s="13"/>
      <c r="K1" s="13"/>
      <c r="L1" s="13"/>
      <c r="M1" s="13"/>
      <c r="N1" s="13"/>
      <c r="O1" s="13"/>
      <c r="P1" s="13"/>
      <c r="Q1" s="13"/>
      <c r="R1" s="13"/>
      <c r="S1" s="13"/>
      <c r="T1" s="13"/>
      <c r="U1" s="13"/>
      <c r="V1" s="13"/>
    </row>
    <row r="2" spans="1:22" x14ac:dyDescent="0.25">
      <c r="A2" s="3"/>
      <c r="B2" s="3"/>
      <c r="C2" s="3"/>
      <c r="D2" s="3"/>
      <c r="E2" s="3"/>
      <c r="F2" s="3"/>
      <c r="G2" s="3"/>
      <c r="H2" s="3"/>
      <c r="I2" s="3"/>
      <c r="J2" s="3"/>
      <c r="K2" s="3"/>
      <c r="L2" s="3"/>
      <c r="M2" s="3"/>
      <c r="N2" s="3"/>
      <c r="O2" s="3"/>
      <c r="P2" s="3"/>
      <c r="Q2" s="3"/>
      <c r="R2" s="3"/>
      <c r="S2" s="3"/>
      <c r="T2" s="3"/>
      <c r="U2" s="3"/>
      <c r="V2" s="3"/>
    </row>
    <row r="3" spans="1:22" ht="2.25" customHeight="1" x14ac:dyDescent="0.25">
      <c r="A3" s="3"/>
      <c r="B3" s="3"/>
      <c r="C3" s="3"/>
      <c r="D3" s="3"/>
      <c r="E3" s="3"/>
      <c r="F3" s="3"/>
      <c r="G3" s="3"/>
      <c r="H3" s="3"/>
      <c r="I3" s="3"/>
      <c r="J3" s="3"/>
      <c r="K3" s="3"/>
      <c r="L3" s="3"/>
      <c r="M3" s="3"/>
      <c r="N3" s="3"/>
      <c r="O3" s="3"/>
      <c r="P3" s="3"/>
      <c r="Q3" s="3"/>
      <c r="R3" s="3"/>
      <c r="S3" s="3"/>
      <c r="T3" s="3"/>
      <c r="U3" s="3"/>
      <c r="V3" s="3"/>
    </row>
    <row r="4" spans="1:22" ht="27.75" customHeight="1" x14ac:dyDescent="0.25">
      <c r="A4" s="3"/>
      <c r="B4" s="11" t="s">
        <v>0</v>
      </c>
      <c r="C4" s="12" t="s">
        <v>4</v>
      </c>
      <c r="D4" s="12"/>
      <c r="E4" s="12"/>
      <c r="F4" s="12"/>
      <c r="G4" s="12"/>
      <c r="H4" s="12"/>
      <c r="I4" s="12"/>
      <c r="J4" s="12"/>
      <c r="K4" s="12"/>
      <c r="L4" s="12"/>
      <c r="M4" s="12"/>
      <c r="N4" s="12"/>
      <c r="O4" s="12"/>
      <c r="P4" s="12"/>
      <c r="Q4" s="12"/>
      <c r="R4" s="12"/>
      <c r="S4" s="12"/>
      <c r="T4" s="12"/>
      <c r="U4" s="12"/>
      <c r="V4" s="12"/>
    </row>
    <row r="5" spans="1:22" x14ac:dyDescent="0.25">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25">
      <c r="A6" s="1"/>
      <c r="B6" s="9" t="s">
        <v>12</v>
      </c>
      <c r="C6" s="5">
        <v>0</v>
      </c>
      <c r="D6" s="5">
        <v>0</v>
      </c>
      <c r="E6" s="5">
        <v>0</v>
      </c>
      <c r="F6" s="5">
        <v>0</v>
      </c>
      <c r="G6" s="5">
        <v>0</v>
      </c>
      <c r="H6" s="5">
        <v>0</v>
      </c>
      <c r="I6" s="5">
        <v>0</v>
      </c>
      <c r="J6" s="5">
        <v>0</v>
      </c>
      <c r="K6" s="5">
        <v>0</v>
      </c>
      <c r="L6" s="5">
        <v>0</v>
      </c>
      <c r="M6" s="5">
        <v>0</v>
      </c>
      <c r="N6" s="5">
        <v>0</v>
      </c>
      <c r="O6" s="5">
        <v>0</v>
      </c>
      <c r="P6" s="5">
        <v>0</v>
      </c>
      <c r="Q6" s="5">
        <v>0</v>
      </c>
      <c r="R6" s="5">
        <v>0</v>
      </c>
      <c r="S6" s="5">
        <v>0</v>
      </c>
      <c r="T6" s="5">
        <v>0</v>
      </c>
      <c r="U6" s="5">
        <v>0</v>
      </c>
      <c r="V6" s="5">
        <v>0</v>
      </c>
    </row>
    <row r="7" spans="1:22" s="2" customFormat="1" x14ac:dyDescent="0.25">
      <c r="A7" s="1"/>
      <c r="B7" s="9" t="s">
        <v>13</v>
      </c>
      <c r="C7" s="5">
        <v>5.6575111702871164</v>
      </c>
      <c r="D7" s="5">
        <v>5.6575111702871164</v>
      </c>
      <c r="E7" s="5">
        <v>4.0399521885453327</v>
      </c>
      <c r="F7" s="5">
        <v>4.0399521885453327</v>
      </c>
      <c r="G7" s="5">
        <v>4.0399521885453327</v>
      </c>
      <c r="H7" s="5">
        <v>4.0399521885453327</v>
      </c>
      <c r="I7" s="5">
        <v>4.0399521885453327</v>
      </c>
      <c r="J7" s="5">
        <v>4.0399521885453327</v>
      </c>
      <c r="K7" s="5">
        <v>4.0399521885453327</v>
      </c>
      <c r="L7" s="5">
        <v>4.0399521885453327</v>
      </c>
      <c r="M7" s="5">
        <v>4.0399521885453327</v>
      </c>
      <c r="N7" s="5">
        <v>4.0399521885453327</v>
      </c>
      <c r="O7" s="5">
        <v>1.2624850589204164</v>
      </c>
      <c r="P7" s="5">
        <v>0</v>
      </c>
      <c r="Q7" s="5">
        <v>0</v>
      </c>
      <c r="R7" s="5">
        <v>0</v>
      </c>
      <c r="S7" s="5">
        <v>0</v>
      </c>
      <c r="T7" s="5">
        <v>0</v>
      </c>
      <c r="U7" s="5">
        <v>0</v>
      </c>
      <c r="V7" s="5">
        <v>0</v>
      </c>
    </row>
    <row r="8" spans="1:22" s="2" customFormat="1" x14ac:dyDescent="0.25">
      <c r="A8" s="1"/>
      <c r="B8" s="9" t="s">
        <v>14</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row>
    <row r="9" spans="1:22" s="2" customFormat="1" x14ac:dyDescent="0.25">
      <c r="A9" s="1"/>
      <c r="B9" s="9" t="s">
        <v>15</v>
      </c>
      <c r="C9" s="5">
        <v>0.49746979928571422</v>
      </c>
      <c r="D9" s="5">
        <v>0.49746979928571422</v>
      </c>
      <c r="E9" s="5">
        <v>0.49746979928571422</v>
      </c>
      <c r="F9" s="5">
        <v>0.49746979928571422</v>
      </c>
      <c r="G9" s="5">
        <v>0.49746979928571422</v>
      </c>
      <c r="H9" s="5">
        <v>0.49746979928571422</v>
      </c>
      <c r="I9" s="5">
        <v>0.49746979928571422</v>
      </c>
      <c r="J9" s="5">
        <v>0.47154339125</v>
      </c>
      <c r="K9" s="5">
        <v>0.44045058464285713</v>
      </c>
      <c r="L9" s="5">
        <v>0.40268451321428572</v>
      </c>
      <c r="M9" s="5">
        <v>0.27322493809523807</v>
      </c>
      <c r="N9" s="5">
        <v>9.5227149107142833E-2</v>
      </c>
      <c r="O9" s="5">
        <v>6.6991975238095219E-2</v>
      </c>
      <c r="P9" s="5">
        <v>3.3502281964285702E-2</v>
      </c>
      <c r="Q9" s="5">
        <v>0</v>
      </c>
      <c r="R9" s="5">
        <v>0</v>
      </c>
      <c r="S9" s="5">
        <v>0</v>
      </c>
      <c r="T9" s="5">
        <v>0</v>
      </c>
      <c r="U9" s="5">
        <v>0</v>
      </c>
      <c r="V9" s="5">
        <v>0</v>
      </c>
    </row>
    <row r="10" spans="1:22" s="2" customFormat="1" x14ac:dyDescent="0.25">
      <c r="A10" s="1"/>
      <c r="B10" s="9" t="s">
        <v>16</v>
      </c>
      <c r="C10" s="5">
        <v>0.45377949011904756</v>
      </c>
      <c r="D10" s="5">
        <v>0.45377949011904756</v>
      </c>
      <c r="E10" s="5">
        <v>0.45377949011904756</v>
      </c>
      <c r="F10" s="5">
        <v>0.45377949011904756</v>
      </c>
      <c r="G10" s="5">
        <v>0.45377949011904756</v>
      </c>
      <c r="H10" s="5">
        <v>0.45377949011904756</v>
      </c>
      <c r="I10" s="5">
        <v>0.45377949011904756</v>
      </c>
      <c r="J10" s="5">
        <v>0.42475248761904749</v>
      </c>
      <c r="K10" s="5">
        <v>0.39234416285714274</v>
      </c>
      <c r="L10" s="5">
        <v>0.38038490690476184</v>
      </c>
      <c r="M10" s="5">
        <v>0.37587815571428562</v>
      </c>
      <c r="N10" s="5">
        <v>0.11449413988095233</v>
      </c>
      <c r="O10" s="5">
        <v>6.78694069642857E-2</v>
      </c>
      <c r="P10" s="5">
        <v>4.7069113690476165E-2</v>
      </c>
      <c r="Q10" s="5">
        <v>0</v>
      </c>
      <c r="R10" s="5">
        <v>0</v>
      </c>
      <c r="S10" s="5">
        <v>0</v>
      </c>
      <c r="T10" s="5">
        <v>0</v>
      </c>
      <c r="U10" s="5">
        <v>0</v>
      </c>
      <c r="V10" s="5">
        <v>0</v>
      </c>
    </row>
    <row r="11" spans="1:22" s="2" customFormat="1" x14ac:dyDescent="0.25">
      <c r="A11" s="1"/>
      <c r="B11" s="9" t="s">
        <v>17</v>
      </c>
      <c r="C11" s="5">
        <v>0.4041649432142857</v>
      </c>
      <c r="D11" s="5">
        <v>0.4041649432142857</v>
      </c>
      <c r="E11" s="5">
        <v>0.4041649432142857</v>
      </c>
      <c r="F11" s="5">
        <v>0.4041649432142857</v>
      </c>
      <c r="G11" s="5">
        <v>0.4041649432142857</v>
      </c>
      <c r="H11" s="5">
        <v>0.4041649432142857</v>
      </c>
      <c r="I11" s="5">
        <v>0.4041649432142857</v>
      </c>
      <c r="J11" s="5">
        <v>0.29211426815476188</v>
      </c>
      <c r="K11" s="5">
        <v>0.14606028125000003</v>
      </c>
      <c r="L11" s="5">
        <v>0.13178470624999999</v>
      </c>
      <c r="M11" s="5">
        <v>9.4799133630952381E-2</v>
      </c>
      <c r="N11" s="5">
        <v>6.9001130238095232E-2</v>
      </c>
      <c r="O11" s="5">
        <v>3.6270534999999993E-2</v>
      </c>
      <c r="P11" s="5">
        <v>2.6648998869047612E-2</v>
      </c>
      <c r="Q11" s="5">
        <v>0</v>
      </c>
      <c r="R11" s="5">
        <v>0</v>
      </c>
      <c r="S11" s="5">
        <v>0</v>
      </c>
      <c r="T11" s="5">
        <v>0</v>
      </c>
      <c r="U11" s="5">
        <v>0</v>
      </c>
      <c r="V11" s="5">
        <v>0</v>
      </c>
    </row>
    <row r="12" spans="1:22" s="2" customFormat="1" x14ac:dyDescent="0.25">
      <c r="A12" s="1"/>
      <c r="B12" s="9" t="s">
        <v>18</v>
      </c>
      <c r="C12" s="5">
        <v>17.769851201130951</v>
      </c>
      <c r="D12" s="5">
        <v>17.769851201130951</v>
      </c>
      <c r="E12" s="5">
        <v>17.769851201130951</v>
      </c>
      <c r="F12" s="5">
        <v>17.769851201130951</v>
      </c>
      <c r="G12" s="5">
        <v>17.769851201130951</v>
      </c>
      <c r="H12" s="5">
        <v>17.769851201130951</v>
      </c>
      <c r="I12" s="5">
        <v>17.769851201130951</v>
      </c>
      <c r="J12" s="5">
        <v>17.70689138345238</v>
      </c>
      <c r="K12" s="5">
        <v>17.54637550892857</v>
      </c>
      <c r="L12" s="5">
        <v>17.424550974583333</v>
      </c>
      <c r="M12" s="5">
        <v>0.39570911982142853</v>
      </c>
      <c r="N12" s="5">
        <v>0.1338014144642857</v>
      </c>
      <c r="O12" s="5">
        <v>5.1582159226190458E-2</v>
      </c>
      <c r="P12" s="5">
        <v>1.5261269464285715E-2</v>
      </c>
      <c r="Q12" s="5">
        <v>0</v>
      </c>
      <c r="R12" s="5">
        <v>0</v>
      </c>
      <c r="S12" s="5">
        <v>0</v>
      </c>
      <c r="T12" s="5">
        <v>0</v>
      </c>
      <c r="U12" s="5">
        <v>0</v>
      </c>
      <c r="V12" s="5">
        <v>0</v>
      </c>
    </row>
    <row r="13" spans="1:22" s="2" customFormat="1" x14ac:dyDescent="0.25">
      <c r="A13" s="1"/>
      <c r="B13" s="9" t="s">
        <v>19</v>
      </c>
      <c r="C13" s="5">
        <v>2.8038633379166664</v>
      </c>
      <c r="D13" s="5">
        <v>2.8038633379166664</v>
      </c>
      <c r="E13" s="5">
        <v>2.8038633379166664</v>
      </c>
      <c r="F13" s="5">
        <v>2.8038633379166664</v>
      </c>
      <c r="G13" s="5">
        <v>0.64186333791666639</v>
      </c>
      <c r="H13" s="5">
        <v>0.64186333791666639</v>
      </c>
      <c r="I13" s="5">
        <v>0.64186333791666639</v>
      </c>
      <c r="J13" s="5">
        <v>0.62196313601190445</v>
      </c>
      <c r="K13" s="5">
        <v>0.51931117726190434</v>
      </c>
      <c r="L13" s="5">
        <v>0.4096611654761903</v>
      </c>
      <c r="M13" s="5">
        <v>0.37982596904761895</v>
      </c>
      <c r="N13" s="5">
        <v>0.25011713785714301</v>
      </c>
      <c r="O13" s="5">
        <v>0.14970974261904771</v>
      </c>
      <c r="P13" s="5">
        <v>8.2697625476190473E-2</v>
      </c>
      <c r="Q13" s="5">
        <v>0</v>
      </c>
      <c r="R13" s="5">
        <v>0</v>
      </c>
      <c r="S13" s="5">
        <v>0</v>
      </c>
      <c r="T13" s="5">
        <v>0</v>
      </c>
      <c r="U13" s="5">
        <v>0</v>
      </c>
      <c r="V13" s="5">
        <v>0</v>
      </c>
    </row>
    <row r="14" spans="1:22" s="2" customFormat="1" x14ac:dyDescent="0.25">
      <c r="A14" s="1"/>
      <c r="B14" s="9" t="s">
        <v>20</v>
      </c>
      <c r="C14" s="5">
        <v>19.016174217083332</v>
      </c>
      <c r="D14" s="5">
        <v>19.016174217083332</v>
      </c>
      <c r="E14" s="5">
        <v>19.016174217083332</v>
      </c>
      <c r="F14" s="5">
        <v>19.016174217083332</v>
      </c>
      <c r="G14" s="5">
        <v>19.016174217083332</v>
      </c>
      <c r="H14" s="5">
        <v>19.016174217083332</v>
      </c>
      <c r="I14" s="5">
        <v>19.016174217083332</v>
      </c>
      <c r="J14" s="5">
        <v>18.934823581488093</v>
      </c>
      <c r="K14" s="5">
        <v>18.770240301071428</v>
      </c>
      <c r="L14" s="5">
        <v>18.47119218220238</v>
      </c>
      <c r="M14" s="5">
        <v>18.347958973392856</v>
      </c>
      <c r="N14" s="5">
        <v>0.21677347339285716</v>
      </c>
      <c r="O14" s="5">
        <v>9.746038279761908E-2</v>
      </c>
      <c r="P14" s="5">
        <v>4.8403514880952368E-2</v>
      </c>
      <c r="Q14" s="5">
        <v>0</v>
      </c>
      <c r="R14" s="5">
        <v>0</v>
      </c>
      <c r="S14" s="5">
        <v>0</v>
      </c>
      <c r="T14" s="5">
        <v>0</v>
      </c>
      <c r="U14" s="5">
        <v>0</v>
      </c>
      <c r="V14" s="5">
        <v>0</v>
      </c>
    </row>
    <row r="15" spans="1:22" s="2" customFormat="1" x14ac:dyDescent="0.25">
      <c r="B15" s="7" t="s">
        <v>2</v>
      </c>
      <c r="C15" s="10">
        <f t="shared" ref="C15:V15" si="0">SUM(C6:C14)</f>
        <v>46.602814159037116</v>
      </c>
      <c r="D15" s="10">
        <f t="shared" si="0"/>
        <v>46.602814159037116</v>
      </c>
      <c r="E15" s="10">
        <f t="shared" si="0"/>
        <v>44.985255177295329</v>
      </c>
      <c r="F15" s="10">
        <f t="shared" si="0"/>
        <v>44.985255177295329</v>
      </c>
      <c r="G15" s="10">
        <f t="shared" si="0"/>
        <v>42.82325517729533</v>
      </c>
      <c r="H15" s="10">
        <f t="shared" si="0"/>
        <v>42.82325517729533</v>
      </c>
      <c r="I15" s="10">
        <f t="shared" si="0"/>
        <v>42.82325517729533</v>
      </c>
      <c r="J15" s="10">
        <f t="shared" si="0"/>
        <v>42.492040436521521</v>
      </c>
      <c r="K15" s="10">
        <f t="shared" si="0"/>
        <v>41.854734204557232</v>
      </c>
      <c r="L15" s="10">
        <f t="shared" si="0"/>
        <v>41.260210637176286</v>
      </c>
      <c r="M15" s="10">
        <f t="shared" si="0"/>
        <v>23.907348478247712</v>
      </c>
      <c r="N15" s="10">
        <f t="shared" si="0"/>
        <v>4.9193666334858097</v>
      </c>
      <c r="O15" s="10">
        <f t="shared" si="0"/>
        <v>1.7323692607656547</v>
      </c>
      <c r="P15" s="10">
        <f t="shared" si="0"/>
        <v>0.25358280434523806</v>
      </c>
      <c r="Q15" s="10">
        <f t="shared" si="0"/>
        <v>0</v>
      </c>
      <c r="R15" s="10">
        <f t="shared" si="0"/>
        <v>0</v>
      </c>
      <c r="S15" s="10">
        <f t="shared" si="0"/>
        <v>0</v>
      </c>
      <c r="T15" s="10">
        <f t="shared" si="0"/>
        <v>0</v>
      </c>
      <c r="U15" s="10">
        <f t="shared" si="0"/>
        <v>0</v>
      </c>
      <c r="V15" s="10">
        <f t="shared" si="0"/>
        <v>0</v>
      </c>
    </row>
  </sheetData>
  <mergeCells count="3">
    <mergeCell ref="B1:V1"/>
    <mergeCell ref="B4:B5"/>
    <mergeCell ref="C4:V4"/>
  </mergeCells>
  <conditionalFormatting sqref="C6:V14">
    <cfRule type="cellIs" dxfId="3"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15"/>
  <sheetViews>
    <sheetView zoomScale="85" zoomScaleNormal="85" workbookViewId="0">
      <selection activeCell="E40" sqref="D40:E40"/>
    </sheetView>
  </sheetViews>
  <sheetFormatPr defaultColWidth="9.28515625" defaultRowHeight="15" x14ac:dyDescent="0.25"/>
  <cols>
    <col min="1" max="1" width="3.7109375" customWidth="1"/>
    <col min="2" max="2" width="33.28515625" customWidth="1"/>
    <col min="3" max="22" width="7.28515625" customWidth="1"/>
  </cols>
  <sheetData>
    <row r="1" spans="1:22" ht="48" customHeight="1" x14ac:dyDescent="0.25">
      <c r="A1" s="3"/>
      <c r="B1" s="13" t="s">
        <v>1</v>
      </c>
      <c r="C1" s="13"/>
      <c r="D1" s="13"/>
      <c r="E1" s="13"/>
      <c r="F1" s="13"/>
      <c r="G1" s="13"/>
      <c r="H1" s="13"/>
      <c r="I1" s="13"/>
      <c r="J1" s="13"/>
      <c r="K1" s="13"/>
      <c r="L1" s="13"/>
      <c r="M1" s="13"/>
      <c r="N1" s="13"/>
      <c r="O1" s="13"/>
      <c r="P1" s="13"/>
      <c r="Q1" s="13"/>
      <c r="R1" s="13"/>
      <c r="S1" s="13"/>
      <c r="T1" s="13"/>
      <c r="U1" s="13"/>
      <c r="V1" s="13"/>
    </row>
    <row r="2" spans="1:22" x14ac:dyDescent="0.25">
      <c r="A2" s="3"/>
      <c r="B2" s="3"/>
      <c r="C2" s="3"/>
      <c r="D2" s="3"/>
      <c r="E2" s="3"/>
      <c r="F2" s="3"/>
      <c r="G2" s="3"/>
      <c r="H2" s="3"/>
      <c r="I2" s="3"/>
      <c r="J2" s="3"/>
      <c r="K2" s="3"/>
      <c r="L2" s="3"/>
      <c r="M2" s="3"/>
      <c r="N2" s="3"/>
      <c r="O2" s="3"/>
      <c r="P2" s="3"/>
      <c r="Q2" s="3"/>
      <c r="R2" s="3"/>
      <c r="S2" s="3"/>
      <c r="T2" s="3"/>
      <c r="U2" s="3"/>
      <c r="V2" s="3"/>
    </row>
    <row r="3" spans="1:22" ht="2.25" customHeight="1" x14ac:dyDescent="0.25">
      <c r="A3" s="3"/>
      <c r="B3" s="3"/>
      <c r="C3" s="3"/>
      <c r="D3" s="3"/>
      <c r="E3" s="3"/>
      <c r="F3" s="3"/>
      <c r="G3" s="3"/>
      <c r="H3" s="3"/>
      <c r="I3" s="3"/>
      <c r="J3" s="3"/>
      <c r="K3" s="3"/>
      <c r="L3" s="3"/>
      <c r="M3" s="3"/>
      <c r="N3" s="3"/>
      <c r="O3" s="3"/>
      <c r="P3" s="3"/>
      <c r="Q3" s="3"/>
      <c r="R3" s="3"/>
      <c r="S3" s="3"/>
      <c r="T3" s="3"/>
      <c r="U3" s="3"/>
      <c r="V3" s="3"/>
    </row>
    <row r="4" spans="1:22" ht="27.75" customHeight="1" x14ac:dyDescent="0.25">
      <c r="A4" s="3"/>
      <c r="B4" s="11" t="s">
        <v>0</v>
      </c>
      <c r="C4" s="12" t="s">
        <v>5</v>
      </c>
      <c r="D4" s="12"/>
      <c r="E4" s="12"/>
      <c r="F4" s="12"/>
      <c r="G4" s="12"/>
      <c r="H4" s="12"/>
      <c r="I4" s="12"/>
      <c r="J4" s="12"/>
      <c r="K4" s="12"/>
      <c r="L4" s="12"/>
      <c r="M4" s="12"/>
      <c r="N4" s="12"/>
      <c r="O4" s="12"/>
      <c r="P4" s="12"/>
      <c r="Q4" s="12"/>
      <c r="R4" s="12"/>
      <c r="S4" s="12"/>
      <c r="T4" s="12"/>
      <c r="U4" s="12"/>
      <c r="V4" s="12"/>
    </row>
    <row r="5" spans="1:22" x14ac:dyDescent="0.25">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25">
      <c r="A6" s="1"/>
      <c r="B6" s="9" t="s">
        <v>12</v>
      </c>
      <c r="C6" s="5">
        <v>0</v>
      </c>
      <c r="D6" s="5">
        <v>0</v>
      </c>
      <c r="E6" s="5">
        <v>0</v>
      </c>
      <c r="F6" s="5">
        <v>0</v>
      </c>
      <c r="G6" s="5">
        <v>0</v>
      </c>
      <c r="H6" s="5">
        <v>0</v>
      </c>
      <c r="I6" s="5">
        <v>0</v>
      </c>
      <c r="J6" s="5">
        <v>0</v>
      </c>
      <c r="K6" s="5">
        <v>0</v>
      </c>
      <c r="L6" s="5">
        <v>0</v>
      </c>
      <c r="M6" s="5">
        <v>0</v>
      </c>
      <c r="N6" s="5">
        <v>0</v>
      </c>
      <c r="O6" s="5">
        <v>0</v>
      </c>
      <c r="P6" s="5">
        <v>0</v>
      </c>
      <c r="Q6" s="5">
        <v>0</v>
      </c>
      <c r="R6" s="5">
        <v>0</v>
      </c>
      <c r="S6" s="5">
        <v>0</v>
      </c>
      <c r="T6" s="5">
        <v>0</v>
      </c>
      <c r="U6" s="5">
        <v>0</v>
      </c>
      <c r="V6" s="5">
        <v>0</v>
      </c>
    </row>
    <row r="7" spans="1:22" s="2" customFormat="1" x14ac:dyDescent="0.25">
      <c r="A7" s="1"/>
      <c r="B7" s="9" t="s">
        <v>13</v>
      </c>
      <c r="C7" s="5">
        <v>10.642334432513087</v>
      </c>
      <c r="D7" s="5">
        <v>10.642334432513087</v>
      </c>
      <c r="E7" s="5">
        <v>7.5995470424640175</v>
      </c>
      <c r="F7" s="5">
        <v>7.5995470424640175</v>
      </c>
      <c r="G7" s="5">
        <v>7.5995470424640175</v>
      </c>
      <c r="H7" s="5">
        <v>7.5995470424640175</v>
      </c>
      <c r="I7" s="5">
        <v>7.5995470424640175</v>
      </c>
      <c r="J7" s="5">
        <v>7.5995470424640175</v>
      </c>
      <c r="K7" s="5">
        <v>7.5995470424640175</v>
      </c>
      <c r="L7" s="5">
        <v>7.5995470424640175</v>
      </c>
      <c r="M7" s="5">
        <v>7.5995470424640175</v>
      </c>
      <c r="N7" s="5">
        <v>7.5995470424640175</v>
      </c>
      <c r="O7" s="5">
        <v>2.3748584507700055</v>
      </c>
      <c r="P7" s="5">
        <v>0</v>
      </c>
      <c r="Q7" s="5">
        <v>0</v>
      </c>
      <c r="R7" s="5">
        <v>0</v>
      </c>
      <c r="S7" s="5">
        <v>0</v>
      </c>
      <c r="T7" s="5">
        <v>0</v>
      </c>
      <c r="U7" s="5">
        <v>0</v>
      </c>
      <c r="V7" s="5">
        <v>0</v>
      </c>
    </row>
    <row r="8" spans="1:22" s="2" customFormat="1" x14ac:dyDescent="0.25">
      <c r="A8" s="1"/>
      <c r="B8" s="9" t="s">
        <v>14</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row>
    <row r="9" spans="1:22" s="2" customFormat="1" x14ac:dyDescent="0.25">
      <c r="A9" s="1"/>
      <c r="B9" s="9" t="s">
        <v>15</v>
      </c>
      <c r="C9" s="5">
        <v>0</v>
      </c>
      <c r="D9" s="5">
        <v>0</v>
      </c>
      <c r="E9" s="5">
        <v>0</v>
      </c>
      <c r="F9" s="5">
        <v>0</v>
      </c>
      <c r="G9" s="5">
        <v>0</v>
      </c>
      <c r="H9" s="5">
        <v>0</v>
      </c>
      <c r="I9" s="5">
        <v>0</v>
      </c>
      <c r="J9" s="5">
        <v>0</v>
      </c>
      <c r="K9" s="5">
        <v>0</v>
      </c>
      <c r="L9" s="5">
        <v>0</v>
      </c>
      <c r="M9" s="5">
        <v>0</v>
      </c>
      <c r="N9" s="5">
        <v>0</v>
      </c>
      <c r="O9" s="5">
        <v>0</v>
      </c>
      <c r="P9" s="5">
        <v>0</v>
      </c>
      <c r="Q9" s="5">
        <v>0</v>
      </c>
      <c r="R9" s="5">
        <v>0</v>
      </c>
      <c r="S9" s="5">
        <v>0</v>
      </c>
      <c r="T9" s="5">
        <v>0</v>
      </c>
      <c r="U9" s="5">
        <v>0</v>
      </c>
      <c r="V9" s="5">
        <v>0</v>
      </c>
    </row>
    <row r="10" spans="1:22" s="2" customFormat="1" x14ac:dyDescent="0.25">
      <c r="A10" s="1"/>
      <c r="B10" s="9" t="s">
        <v>16</v>
      </c>
      <c r="C10" s="5">
        <v>0</v>
      </c>
      <c r="D10" s="5">
        <v>0</v>
      </c>
      <c r="E10" s="5">
        <v>0</v>
      </c>
      <c r="F10" s="5">
        <v>0</v>
      </c>
      <c r="G10" s="5">
        <v>0</v>
      </c>
      <c r="H10" s="5">
        <v>0</v>
      </c>
      <c r="I10" s="5">
        <v>0</v>
      </c>
      <c r="J10" s="5">
        <v>0</v>
      </c>
      <c r="K10" s="5">
        <v>0</v>
      </c>
      <c r="L10" s="5">
        <v>0</v>
      </c>
      <c r="M10" s="5">
        <v>0</v>
      </c>
      <c r="N10" s="5">
        <v>0</v>
      </c>
      <c r="O10" s="5">
        <v>0</v>
      </c>
      <c r="P10" s="5">
        <v>0</v>
      </c>
      <c r="Q10" s="5">
        <v>0</v>
      </c>
      <c r="R10" s="5">
        <v>0</v>
      </c>
      <c r="S10" s="5">
        <v>0</v>
      </c>
      <c r="T10" s="5">
        <v>0</v>
      </c>
      <c r="U10" s="5">
        <v>0</v>
      </c>
      <c r="V10" s="5">
        <v>0</v>
      </c>
    </row>
    <row r="11" spans="1:22" s="2" customFormat="1" x14ac:dyDescent="0.25">
      <c r="A11" s="1"/>
      <c r="B11" s="9" t="s">
        <v>17</v>
      </c>
      <c r="C11" s="5">
        <v>0</v>
      </c>
      <c r="D11" s="5">
        <v>0</v>
      </c>
      <c r="E11" s="5">
        <v>0</v>
      </c>
      <c r="F11" s="5">
        <v>0</v>
      </c>
      <c r="G11" s="5">
        <v>0</v>
      </c>
      <c r="H11" s="5">
        <v>0</v>
      </c>
      <c r="I11" s="5">
        <v>0</v>
      </c>
      <c r="J11" s="5">
        <v>0</v>
      </c>
      <c r="K11" s="5">
        <v>0</v>
      </c>
      <c r="L11" s="5">
        <v>0</v>
      </c>
      <c r="M11" s="5">
        <v>0</v>
      </c>
      <c r="N11" s="5">
        <v>0</v>
      </c>
      <c r="O11" s="5">
        <v>0</v>
      </c>
      <c r="P11" s="5">
        <v>0</v>
      </c>
      <c r="Q11" s="5">
        <v>0</v>
      </c>
      <c r="R11" s="5">
        <v>0</v>
      </c>
      <c r="S11" s="5">
        <v>0</v>
      </c>
      <c r="T11" s="5">
        <v>0</v>
      </c>
      <c r="U11" s="5">
        <v>0</v>
      </c>
      <c r="V11" s="5">
        <v>0</v>
      </c>
    </row>
    <row r="12" spans="1:22" s="2" customFormat="1" x14ac:dyDescent="0.25">
      <c r="A12" s="1"/>
      <c r="B12" s="9" t="s">
        <v>18</v>
      </c>
      <c r="C12" s="5">
        <v>16.743279999999999</v>
      </c>
      <c r="D12" s="5">
        <v>16.743279999999999</v>
      </c>
      <c r="E12" s="5">
        <v>16.743279999999999</v>
      </c>
      <c r="F12" s="5">
        <v>16.743279999999999</v>
      </c>
      <c r="G12" s="5">
        <v>16.743279999999999</v>
      </c>
      <c r="H12" s="5">
        <v>16.743279999999999</v>
      </c>
      <c r="I12" s="5">
        <v>16.743279999999999</v>
      </c>
      <c r="J12" s="5">
        <v>16.743279999999999</v>
      </c>
      <c r="K12" s="5">
        <v>16.743279999999999</v>
      </c>
      <c r="L12" s="5">
        <v>16.743279999999999</v>
      </c>
      <c r="M12" s="5">
        <v>0</v>
      </c>
      <c r="N12" s="5">
        <v>0</v>
      </c>
      <c r="O12" s="5">
        <v>0</v>
      </c>
      <c r="P12" s="5">
        <v>0</v>
      </c>
      <c r="Q12" s="5">
        <v>0</v>
      </c>
      <c r="R12" s="5">
        <v>0</v>
      </c>
      <c r="S12" s="5">
        <v>0</v>
      </c>
      <c r="T12" s="5">
        <v>0</v>
      </c>
      <c r="U12" s="5">
        <v>0</v>
      </c>
      <c r="V12" s="5">
        <v>0</v>
      </c>
    </row>
    <row r="13" spans="1:22" s="2" customFormat="1" x14ac:dyDescent="0.25">
      <c r="A13" s="1"/>
      <c r="B13" s="9" t="s">
        <v>19</v>
      </c>
      <c r="C13" s="5">
        <v>2.1619999999999999</v>
      </c>
      <c r="D13" s="5">
        <v>2.1619999999999999</v>
      </c>
      <c r="E13" s="5">
        <v>2.1619999999999999</v>
      </c>
      <c r="F13" s="5">
        <v>2.1619999999999999</v>
      </c>
      <c r="G13" s="5">
        <v>0</v>
      </c>
      <c r="H13" s="5">
        <v>0</v>
      </c>
      <c r="I13" s="5">
        <v>0</v>
      </c>
      <c r="J13" s="5">
        <v>0</v>
      </c>
      <c r="K13" s="5">
        <v>0</v>
      </c>
      <c r="L13" s="5">
        <v>0</v>
      </c>
      <c r="M13" s="5">
        <v>0</v>
      </c>
      <c r="N13" s="5">
        <v>0</v>
      </c>
      <c r="O13" s="5">
        <v>0</v>
      </c>
      <c r="P13" s="5">
        <v>0</v>
      </c>
      <c r="Q13" s="5">
        <v>0</v>
      </c>
      <c r="R13" s="5">
        <v>0</v>
      </c>
      <c r="S13" s="5">
        <v>0</v>
      </c>
      <c r="T13" s="5">
        <v>0</v>
      </c>
      <c r="U13" s="5">
        <v>0</v>
      </c>
      <c r="V13" s="5">
        <v>0</v>
      </c>
    </row>
    <row r="14" spans="1:22" s="2" customFormat="1" x14ac:dyDescent="0.25">
      <c r="A14" s="1"/>
      <c r="B14" s="9" t="s">
        <v>20</v>
      </c>
      <c r="C14" s="5">
        <v>13.065999999999999</v>
      </c>
      <c r="D14" s="5">
        <v>13.065999999999999</v>
      </c>
      <c r="E14" s="5">
        <v>13.065999999999999</v>
      </c>
      <c r="F14" s="5">
        <v>13.065999999999999</v>
      </c>
      <c r="G14" s="5">
        <v>13.065999999999999</v>
      </c>
      <c r="H14" s="5">
        <v>13.065999999999999</v>
      </c>
      <c r="I14" s="5">
        <v>13.065999999999999</v>
      </c>
      <c r="J14" s="5">
        <v>13.065999999999999</v>
      </c>
      <c r="K14" s="5">
        <v>13.065999999999999</v>
      </c>
      <c r="L14" s="5">
        <v>13.065999999999999</v>
      </c>
      <c r="M14" s="5">
        <v>13.065999999999999</v>
      </c>
      <c r="N14" s="5">
        <v>0</v>
      </c>
      <c r="O14" s="5">
        <v>0</v>
      </c>
      <c r="P14" s="5">
        <v>0</v>
      </c>
      <c r="Q14" s="5">
        <v>0</v>
      </c>
      <c r="R14" s="5">
        <v>0</v>
      </c>
      <c r="S14" s="5">
        <v>0</v>
      </c>
      <c r="T14" s="5">
        <v>0</v>
      </c>
      <c r="U14" s="5">
        <v>0</v>
      </c>
      <c r="V14" s="5">
        <v>0</v>
      </c>
    </row>
    <row r="15" spans="1:22" s="2" customFormat="1" x14ac:dyDescent="0.25">
      <c r="B15" s="7" t="s">
        <v>2</v>
      </c>
      <c r="C15" s="10">
        <f t="shared" ref="C15:V15" si="0">SUM(C6:C14)</f>
        <v>42.613614432513089</v>
      </c>
      <c r="D15" s="10">
        <f t="shared" si="0"/>
        <v>42.613614432513089</v>
      </c>
      <c r="E15" s="10">
        <f t="shared" si="0"/>
        <v>39.570827042464018</v>
      </c>
      <c r="F15" s="10">
        <f t="shared" si="0"/>
        <v>39.570827042464018</v>
      </c>
      <c r="G15" s="10">
        <f t="shared" si="0"/>
        <v>37.408827042464011</v>
      </c>
      <c r="H15" s="10">
        <f t="shared" si="0"/>
        <v>37.408827042464011</v>
      </c>
      <c r="I15" s="10">
        <f t="shared" si="0"/>
        <v>37.408827042464011</v>
      </c>
      <c r="J15" s="10">
        <f t="shared" si="0"/>
        <v>37.408827042464011</v>
      </c>
      <c r="K15" s="10">
        <f t="shared" si="0"/>
        <v>37.408827042464011</v>
      </c>
      <c r="L15" s="10">
        <f t="shared" si="0"/>
        <v>37.408827042464011</v>
      </c>
      <c r="M15" s="10">
        <f t="shared" si="0"/>
        <v>20.665547042464016</v>
      </c>
      <c r="N15" s="10">
        <f t="shared" si="0"/>
        <v>7.5995470424640175</v>
      </c>
      <c r="O15" s="10">
        <f t="shared" si="0"/>
        <v>2.3748584507700055</v>
      </c>
      <c r="P15" s="10">
        <f t="shared" si="0"/>
        <v>0</v>
      </c>
      <c r="Q15" s="10">
        <f t="shared" si="0"/>
        <v>0</v>
      </c>
      <c r="R15" s="10">
        <f t="shared" si="0"/>
        <v>0</v>
      </c>
      <c r="S15" s="10">
        <f t="shared" si="0"/>
        <v>0</v>
      </c>
      <c r="T15" s="10">
        <f t="shared" si="0"/>
        <v>0</v>
      </c>
      <c r="U15" s="10">
        <f t="shared" si="0"/>
        <v>0</v>
      </c>
      <c r="V15" s="10">
        <f t="shared" si="0"/>
        <v>0</v>
      </c>
    </row>
  </sheetData>
  <mergeCells count="3">
    <mergeCell ref="B1:V1"/>
    <mergeCell ref="B4:B5"/>
    <mergeCell ref="C4:V4"/>
  </mergeCells>
  <conditionalFormatting sqref="C6:V14">
    <cfRule type="cellIs" dxfId="2"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15"/>
  <sheetViews>
    <sheetView zoomScale="85" zoomScaleNormal="85" workbookViewId="0">
      <selection activeCell="C4" sqref="C4:V4"/>
    </sheetView>
  </sheetViews>
  <sheetFormatPr defaultColWidth="9.28515625" defaultRowHeight="15" x14ac:dyDescent="0.25"/>
  <cols>
    <col min="1" max="1" width="3.7109375" customWidth="1"/>
    <col min="2" max="2" width="33.28515625" customWidth="1"/>
    <col min="3" max="22" width="7.28515625" customWidth="1"/>
  </cols>
  <sheetData>
    <row r="1" spans="1:22" ht="48" customHeight="1" x14ac:dyDescent="0.25">
      <c r="A1" s="3"/>
      <c r="B1" s="13" t="s">
        <v>3</v>
      </c>
      <c r="C1" s="13"/>
      <c r="D1" s="13"/>
      <c r="E1" s="13"/>
      <c r="F1" s="13"/>
      <c r="G1" s="13"/>
      <c r="H1" s="13"/>
      <c r="I1" s="13"/>
      <c r="J1" s="13"/>
      <c r="K1" s="13"/>
      <c r="L1" s="13"/>
      <c r="M1" s="13"/>
      <c r="N1" s="13"/>
      <c r="O1" s="13"/>
      <c r="P1" s="13"/>
      <c r="Q1" s="13"/>
      <c r="R1" s="13"/>
      <c r="S1" s="13"/>
      <c r="T1" s="13"/>
      <c r="U1" s="13"/>
      <c r="V1" s="13"/>
    </row>
    <row r="2" spans="1:22" x14ac:dyDescent="0.25">
      <c r="A2" s="3"/>
      <c r="B2" s="3"/>
      <c r="C2" s="3"/>
      <c r="D2" s="3"/>
      <c r="E2" s="3"/>
      <c r="F2" s="3"/>
      <c r="G2" s="3"/>
      <c r="H2" s="3"/>
      <c r="I2" s="3"/>
      <c r="J2" s="3"/>
      <c r="K2" s="3"/>
      <c r="L2" s="3"/>
      <c r="M2" s="3"/>
      <c r="N2" s="3"/>
      <c r="O2" s="3"/>
      <c r="P2" s="3"/>
      <c r="Q2" s="3"/>
      <c r="R2" s="3"/>
      <c r="S2" s="3"/>
      <c r="T2" s="3"/>
      <c r="U2" s="3"/>
      <c r="V2" s="3"/>
    </row>
    <row r="3" spans="1:22" ht="2.25" customHeight="1" x14ac:dyDescent="0.25">
      <c r="A3" s="3"/>
      <c r="B3" s="3"/>
      <c r="C3" s="3"/>
      <c r="D3" s="3"/>
      <c r="E3" s="3"/>
      <c r="F3" s="3"/>
      <c r="G3" s="3"/>
      <c r="H3" s="3"/>
      <c r="I3" s="3"/>
      <c r="J3" s="3"/>
      <c r="K3" s="3"/>
      <c r="L3" s="3"/>
      <c r="M3" s="3"/>
      <c r="N3" s="3"/>
      <c r="O3" s="3"/>
      <c r="P3" s="3"/>
      <c r="Q3" s="3"/>
      <c r="R3" s="3"/>
      <c r="S3" s="3"/>
      <c r="T3" s="3"/>
      <c r="U3" s="3"/>
      <c r="V3" s="3"/>
    </row>
    <row r="4" spans="1:22" ht="27.75" customHeight="1" x14ac:dyDescent="0.25">
      <c r="A4" s="3"/>
      <c r="B4" s="11" t="s">
        <v>0</v>
      </c>
      <c r="C4" s="12" t="s">
        <v>8</v>
      </c>
      <c r="D4" s="12"/>
      <c r="E4" s="12"/>
      <c r="F4" s="12"/>
      <c r="G4" s="12"/>
      <c r="H4" s="12"/>
      <c r="I4" s="12"/>
      <c r="J4" s="12"/>
      <c r="K4" s="12"/>
      <c r="L4" s="12"/>
      <c r="M4" s="12"/>
      <c r="N4" s="12"/>
      <c r="O4" s="12"/>
      <c r="P4" s="12"/>
      <c r="Q4" s="12"/>
      <c r="R4" s="12"/>
      <c r="S4" s="12"/>
      <c r="T4" s="12"/>
      <c r="U4" s="12"/>
      <c r="V4" s="12"/>
    </row>
    <row r="5" spans="1:22" x14ac:dyDescent="0.25">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25">
      <c r="A6" s="1"/>
      <c r="B6" s="9" t="s">
        <v>12</v>
      </c>
      <c r="C6" s="5">
        <v>2.1436984268566368</v>
      </c>
      <c r="D6" s="5">
        <v>4.1903770595627989</v>
      </c>
      <c r="E6" s="5">
        <v>6.5099079862467111</v>
      </c>
      <c r="F6" s="5">
        <v>8.5783937798017948</v>
      </c>
      <c r="G6" s="5">
        <v>10.635482209025593</v>
      </c>
      <c r="H6" s="5">
        <v>12.478480590556561</v>
      </c>
      <c r="I6" s="5">
        <v>14.303664267354677</v>
      </c>
      <c r="J6" s="5">
        <v>15.950966979027292</v>
      </c>
      <c r="K6" s="5">
        <v>17.464554392646157</v>
      </c>
      <c r="L6" s="5">
        <v>18.986190488152495</v>
      </c>
      <c r="M6" s="5">
        <v>19.785965237073395</v>
      </c>
      <c r="N6" s="5">
        <v>20.337544803009713</v>
      </c>
      <c r="O6" s="5">
        <v>20.389656107474117</v>
      </c>
      <c r="P6" s="5">
        <v>20.411129938300274</v>
      </c>
      <c r="Q6" s="5">
        <v>20.46358420723012</v>
      </c>
      <c r="R6" s="5">
        <v>20.566246973519124</v>
      </c>
      <c r="S6" s="5">
        <v>20.594223583556325</v>
      </c>
      <c r="T6" s="5">
        <v>20.632314098220004</v>
      </c>
      <c r="U6" s="5">
        <v>20.714023396661442</v>
      </c>
      <c r="V6" s="5">
        <v>20.76456524636184</v>
      </c>
    </row>
    <row r="7" spans="1:22" s="2" customFormat="1" x14ac:dyDescent="0.25">
      <c r="A7" s="1"/>
      <c r="B7" s="9" t="s">
        <v>13</v>
      </c>
      <c r="C7" s="5">
        <v>1.4404011284412173</v>
      </c>
      <c r="D7" s="5">
        <v>2.7633786020783928</v>
      </c>
      <c r="E7" s="5">
        <v>4.325924310176001</v>
      </c>
      <c r="F7" s="5">
        <v>5.8330143207214462</v>
      </c>
      <c r="G7" s="5">
        <v>7.4857240532778295</v>
      </c>
      <c r="H7" s="5">
        <v>9.1314126311957473</v>
      </c>
      <c r="I7" s="5">
        <v>10.786862413363878</v>
      </c>
      <c r="J7" s="5">
        <v>12.320473705595692</v>
      </c>
      <c r="K7" s="5">
        <v>13.820258462253921</v>
      </c>
      <c r="L7" s="5">
        <v>15.360596869849365</v>
      </c>
      <c r="M7" s="5">
        <v>16.557213727249803</v>
      </c>
      <c r="N7" s="5">
        <v>17.508013146935639</v>
      </c>
      <c r="O7" s="5">
        <v>18.179088502848046</v>
      </c>
      <c r="P7" s="5">
        <v>18.86607287813235</v>
      </c>
      <c r="Q7" s="5">
        <v>19.587338608960096</v>
      </c>
      <c r="R7" s="5">
        <v>20.349450493034567</v>
      </c>
      <c r="S7" s="5">
        <v>20.962846393621898</v>
      </c>
      <c r="T7" s="5">
        <v>21.605713619670286</v>
      </c>
      <c r="U7" s="5">
        <v>22.295827314544031</v>
      </c>
      <c r="V7" s="5">
        <v>22.957983225143128</v>
      </c>
    </row>
    <row r="8" spans="1:22" s="2" customFormat="1" x14ac:dyDescent="0.25">
      <c r="A8" s="1"/>
      <c r="B8" s="9" t="s">
        <v>14</v>
      </c>
      <c r="C8" s="5">
        <v>0.21060778183855888</v>
      </c>
      <c r="D8" s="5">
        <v>0.55488491577935828</v>
      </c>
      <c r="E8" s="5">
        <v>1.1054110919500124</v>
      </c>
      <c r="F8" s="5">
        <v>1.8276300791536744</v>
      </c>
      <c r="G8" s="5">
        <v>2.7459869224242035</v>
      </c>
      <c r="H8" s="5">
        <v>3.8505520161374838</v>
      </c>
      <c r="I8" s="5">
        <v>5.1251004706719048</v>
      </c>
      <c r="J8" s="5">
        <v>6.5450728188178182</v>
      </c>
      <c r="K8" s="5">
        <v>8.1777192864948542</v>
      </c>
      <c r="L8" s="5">
        <v>10.083128504704078</v>
      </c>
      <c r="M8" s="5">
        <v>12.28789813064364</v>
      </c>
      <c r="N8" s="5">
        <v>14.382104650733247</v>
      </c>
      <c r="O8" s="5">
        <v>16.314079261175408</v>
      </c>
      <c r="P8" s="5">
        <v>18.394800284607108</v>
      </c>
      <c r="Q8" s="5">
        <v>20.57769806544448</v>
      </c>
      <c r="R8" s="5">
        <v>22.8923367123781</v>
      </c>
      <c r="S8" s="5">
        <v>25.18638757306023</v>
      </c>
      <c r="T8" s="5">
        <v>27.580869501666321</v>
      </c>
      <c r="U8" s="5">
        <v>30.052637599326388</v>
      </c>
      <c r="V8" s="5">
        <v>32.489292416543861</v>
      </c>
    </row>
    <row r="9" spans="1:22" s="2" customFormat="1" x14ac:dyDescent="0.25">
      <c r="A9" s="1"/>
      <c r="B9" s="9" t="s">
        <v>15</v>
      </c>
      <c r="C9" s="5">
        <v>2.0873441244999333</v>
      </c>
      <c r="D9" s="5">
        <v>4.016617936530972</v>
      </c>
      <c r="E9" s="5">
        <v>6.1382723527276077</v>
      </c>
      <c r="F9" s="5">
        <v>7.9757068822771879</v>
      </c>
      <c r="G9" s="5">
        <v>9.9123095001053283</v>
      </c>
      <c r="H9" s="5">
        <v>11.902354314744116</v>
      </c>
      <c r="I9" s="5">
        <v>13.971810221667594</v>
      </c>
      <c r="J9" s="5">
        <v>15.985091909358873</v>
      </c>
      <c r="K9" s="5">
        <v>18.024402419543787</v>
      </c>
      <c r="L9" s="5">
        <v>20.218195919973432</v>
      </c>
      <c r="M9" s="5">
        <v>21.814372837766893</v>
      </c>
      <c r="N9" s="5">
        <v>23.256008173338735</v>
      </c>
      <c r="O9" s="5">
        <v>24.197118216761577</v>
      </c>
      <c r="P9" s="5">
        <v>25.15545753571196</v>
      </c>
      <c r="Q9" s="5">
        <v>26.158589141313051</v>
      </c>
      <c r="R9" s="5">
        <v>27.130284964189709</v>
      </c>
      <c r="S9" s="5">
        <v>27.853378555670979</v>
      </c>
      <c r="T9" s="5">
        <v>28.592308495137686</v>
      </c>
      <c r="U9" s="5">
        <v>29.38270730446191</v>
      </c>
      <c r="V9" s="5">
        <v>30.120359548832621</v>
      </c>
    </row>
    <row r="10" spans="1:22" s="2" customFormat="1" x14ac:dyDescent="0.25">
      <c r="A10" s="1"/>
      <c r="B10" s="9" t="s">
        <v>16</v>
      </c>
      <c r="C10" s="5">
        <v>0.7667763248398114</v>
      </c>
      <c r="D10" s="5">
        <v>1.4718995171284859</v>
      </c>
      <c r="E10" s="5">
        <v>2.2624354214749425</v>
      </c>
      <c r="F10" s="5">
        <v>2.9944087556948302</v>
      </c>
      <c r="G10" s="5">
        <v>3.8002973657551289</v>
      </c>
      <c r="H10" s="5">
        <v>4.588375820353928</v>
      </c>
      <c r="I10" s="5">
        <v>5.3836726954213958</v>
      </c>
      <c r="J10" s="5">
        <v>6.1403756723753071</v>
      </c>
      <c r="K10" s="5">
        <v>7.3238149756703343</v>
      </c>
      <c r="L10" s="5">
        <v>8.6561227938825294</v>
      </c>
      <c r="M10" s="5">
        <v>10.179294354149874</v>
      </c>
      <c r="N10" s="5">
        <v>11.553264014607006</v>
      </c>
      <c r="O10" s="5">
        <v>12.831268747732956</v>
      </c>
      <c r="P10" s="5">
        <v>14.215096677857357</v>
      </c>
      <c r="Q10" s="5">
        <v>15.663018091721167</v>
      </c>
      <c r="R10" s="5">
        <v>17.213511836025532</v>
      </c>
      <c r="S10" s="5">
        <v>18.701481154180133</v>
      </c>
      <c r="T10" s="5">
        <v>20.227910516472516</v>
      </c>
      <c r="U10" s="5">
        <v>21.800014372722224</v>
      </c>
      <c r="V10" s="5">
        <v>23.335371292319106</v>
      </c>
    </row>
    <row r="11" spans="1:22" s="2" customFormat="1" x14ac:dyDescent="0.25">
      <c r="A11" s="1"/>
      <c r="B11" s="9" t="s">
        <v>17</v>
      </c>
      <c r="C11" s="5">
        <v>0.89442194154203003</v>
      </c>
      <c r="D11" s="5">
        <v>1.7976142399184174</v>
      </c>
      <c r="E11" s="5">
        <v>2.8648705404309838</v>
      </c>
      <c r="F11" s="5">
        <v>3.9125474837721752</v>
      </c>
      <c r="G11" s="5">
        <v>5.1043687889167231</v>
      </c>
      <c r="H11" s="5">
        <v>6.3856297751437623</v>
      </c>
      <c r="I11" s="5">
        <v>7.7475162567890532</v>
      </c>
      <c r="J11" s="5">
        <v>9.134298598513432</v>
      </c>
      <c r="K11" s="5">
        <v>10.295645031154134</v>
      </c>
      <c r="L11" s="5">
        <v>11.526454618823129</v>
      </c>
      <c r="M11" s="5">
        <v>12.604148877178307</v>
      </c>
      <c r="N11" s="5">
        <v>13.511256937648888</v>
      </c>
      <c r="O11" s="5">
        <v>14.186795661180689</v>
      </c>
      <c r="P11" s="5">
        <v>14.90023834914323</v>
      </c>
      <c r="Q11" s="5">
        <v>15.653217111406402</v>
      </c>
      <c r="R11" s="5">
        <v>16.478779613939654</v>
      </c>
      <c r="S11" s="5">
        <v>17.249731616570187</v>
      </c>
      <c r="T11" s="5">
        <v>18.045119316869055</v>
      </c>
      <c r="U11" s="5">
        <v>18.873868544415039</v>
      </c>
      <c r="V11" s="5">
        <v>19.676817994337441</v>
      </c>
    </row>
    <row r="12" spans="1:22" s="2" customFormat="1" x14ac:dyDescent="0.25">
      <c r="A12" s="1"/>
      <c r="B12" s="9" t="s">
        <v>18</v>
      </c>
      <c r="C12" s="5">
        <v>2.4726621904500288</v>
      </c>
      <c r="D12" s="5">
        <v>4.7576595970118429</v>
      </c>
      <c r="E12" s="5">
        <v>7.2825228595323139</v>
      </c>
      <c r="F12" s="5">
        <v>9.5282298722670209</v>
      </c>
      <c r="G12" s="5">
        <v>11.915415763673876</v>
      </c>
      <c r="H12" s="5">
        <v>14.284574021094119</v>
      </c>
      <c r="I12" s="5">
        <v>16.688677889156963</v>
      </c>
      <c r="J12" s="5">
        <v>18.967990255809926</v>
      </c>
      <c r="K12" s="5">
        <v>21.070474485487125</v>
      </c>
      <c r="L12" s="5">
        <v>23.24496494742354</v>
      </c>
      <c r="M12" s="5">
        <v>24.848279826545372</v>
      </c>
      <c r="N12" s="5">
        <v>26.112753884367919</v>
      </c>
      <c r="O12" s="5">
        <v>26.855912510990919</v>
      </c>
      <c r="P12" s="5">
        <v>27.624375035305899</v>
      </c>
      <c r="Q12" s="5">
        <v>28.454491903000061</v>
      </c>
      <c r="R12" s="5">
        <v>29.392464232832531</v>
      </c>
      <c r="S12" s="5">
        <v>30.225487023492633</v>
      </c>
      <c r="T12" s="5">
        <v>31.089940285311165</v>
      </c>
      <c r="U12" s="5">
        <v>32.017412764117722</v>
      </c>
      <c r="V12" s="5">
        <v>32.896794195622078</v>
      </c>
    </row>
    <row r="13" spans="1:22" s="2" customFormat="1" x14ac:dyDescent="0.25">
      <c r="A13" s="1"/>
      <c r="B13" s="9" t="s">
        <v>19</v>
      </c>
      <c r="C13" s="5">
        <v>1.4927015572265545</v>
      </c>
      <c r="D13" s="5">
        <v>2.8802034447863059</v>
      </c>
      <c r="E13" s="5">
        <v>4.4009723519115544</v>
      </c>
      <c r="F13" s="5">
        <v>5.9000476733338765</v>
      </c>
      <c r="G13" s="5">
        <v>7.4284587872950638</v>
      </c>
      <c r="H13" s="5">
        <v>9.0790348274318795</v>
      </c>
      <c r="I13" s="5">
        <v>10.836654012278805</v>
      </c>
      <c r="J13" s="5">
        <v>12.598500811851544</v>
      </c>
      <c r="K13" s="5">
        <v>14.44798169916103</v>
      </c>
      <c r="L13" s="5">
        <v>16.466424287747554</v>
      </c>
      <c r="M13" s="5">
        <v>18.117682263547888</v>
      </c>
      <c r="N13" s="5">
        <v>19.675111221429098</v>
      </c>
      <c r="O13" s="5">
        <v>20.855337087095673</v>
      </c>
      <c r="P13" s="5">
        <v>22.064738804422138</v>
      </c>
      <c r="Q13" s="5">
        <v>23.307141856360687</v>
      </c>
      <c r="R13" s="5">
        <v>24.497792463084423</v>
      </c>
      <c r="S13" s="5">
        <v>25.415213853812528</v>
      </c>
      <c r="T13" s="5">
        <v>26.354884610058313</v>
      </c>
      <c r="U13" s="5">
        <v>27.331958451642855</v>
      </c>
      <c r="V13" s="5">
        <v>28.268006123684053</v>
      </c>
    </row>
    <row r="14" spans="1:22" s="2" customFormat="1" x14ac:dyDescent="0.25">
      <c r="A14" s="1"/>
      <c r="B14" s="9" t="s">
        <v>20</v>
      </c>
      <c r="C14" s="5">
        <v>2.1580697645776361</v>
      </c>
      <c r="D14" s="5">
        <v>4.5232551249871644</v>
      </c>
      <c r="E14" s="5">
        <v>7.5621348010331388</v>
      </c>
      <c r="F14" s="5">
        <v>10.628945624849678</v>
      </c>
      <c r="G14" s="5">
        <v>14.025630677495123</v>
      </c>
      <c r="H14" s="5">
        <v>18.419976815153927</v>
      </c>
      <c r="I14" s="5">
        <v>22.058021715315363</v>
      </c>
      <c r="J14" s="5">
        <v>25.972780236345866</v>
      </c>
      <c r="K14" s="5">
        <v>29.864102619854535</v>
      </c>
      <c r="L14" s="5">
        <v>34.010621094539793</v>
      </c>
      <c r="M14" s="5">
        <v>37.111822269000228</v>
      </c>
      <c r="N14" s="5">
        <v>39.853172688055579</v>
      </c>
      <c r="O14" s="5">
        <v>41.742814132499944</v>
      </c>
      <c r="P14" s="5">
        <v>43.66312231054274</v>
      </c>
      <c r="Q14" s="5">
        <v>45.706380729538175</v>
      </c>
      <c r="R14" s="5">
        <v>47.875236958607005</v>
      </c>
      <c r="S14" s="5">
        <v>49.712070394771658</v>
      </c>
      <c r="T14" s="5">
        <v>51.599797393490228</v>
      </c>
      <c r="U14" s="5">
        <v>53.640528137651877</v>
      </c>
      <c r="V14" s="5">
        <v>55.594396260722675</v>
      </c>
    </row>
    <row r="15" spans="1:22" s="2" customFormat="1" x14ac:dyDescent="0.25">
      <c r="B15" s="7" t="s">
        <v>2</v>
      </c>
      <c r="C15" s="10">
        <f t="shared" ref="C15:V15" si="0">SUM(C6:C14)</f>
        <v>13.666683240272407</v>
      </c>
      <c r="D15" s="10">
        <f t="shared" si="0"/>
        <v>26.955890437783737</v>
      </c>
      <c r="E15" s="10">
        <f t="shared" si="0"/>
        <v>42.452451715483264</v>
      </c>
      <c r="F15" s="10">
        <f t="shared" si="0"/>
        <v>57.178924471871682</v>
      </c>
      <c r="G15" s="10">
        <f t="shared" si="0"/>
        <v>73.053674067968871</v>
      </c>
      <c r="H15" s="10">
        <f t="shared" si="0"/>
        <v>90.120390811811532</v>
      </c>
      <c r="I15" s="10">
        <f t="shared" si="0"/>
        <v>106.90197994201962</v>
      </c>
      <c r="J15" s="10">
        <f t="shared" si="0"/>
        <v>123.61555098769574</v>
      </c>
      <c r="K15" s="10">
        <f t="shared" si="0"/>
        <v>140.48895337226588</v>
      </c>
      <c r="L15" s="10">
        <f t="shared" si="0"/>
        <v>158.5526995250959</v>
      </c>
      <c r="M15" s="10">
        <f t="shared" si="0"/>
        <v>173.30667752315543</v>
      </c>
      <c r="N15" s="10">
        <f t="shared" si="0"/>
        <v>186.18922952012582</v>
      </c>
      <c r="O15" s="10">
        <f t="shared" si="0"/>
        <v>195.55207022775934</v>
      </c>
      <c r="P15" s="10">
        <f t="shared" si="0"/>
        <v>205.29503181402305</v>
      </c>
      <c r="Q15" s="10">
        <f t="shared" si="0"/>
        <v>215.57145971497425</v>
      </c>
      <c r="R15" s="10">
        <f t="shared" si="0"/>
        <v>226.39610424761065</v>
      </c>
      <c r="S15" s="10">
        <f t="shared" si="0"/>
        <v>235.90082014873656</v>
      </c>
      <c r="T15" s="10">
        <f t="shared" si="0"/>
        <v>245.7288578368956</v>
      </c>
      <c r="U15" s="10">
        <f t="shared" si="0"/>
        <v>256.10897788554348</v>
      </c>
      <c r="V15" s="10">
        <f t="shared" si="0"/>
        <v>266.10358630356677</v>
      </c>
    </row>
  </sheetData>
  <mergeCells count="3">
    <mergeCell ref="B1:V1"/>
    <mergeCell ref="B4:B5"/>
    <mergeCell ref="C4:V4"/>
  </mergeCells>
  <conditionalFormatting sqref="C6:V14">
    <cfRule type="cellIs" dxfId="1"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8"/>
  <sheetViews>
    <sheetView zoomScale="85" zoomScaleNormal="85" workbookViewId="0">
      <selection activeCell="N25" sqref="N25"/>
    </sheetView>
  </sheetViews>
  <sheetFormatPr defaultColWidth="9.28515625" defaultRowHeight="15" x14ac:dyDescent="0.25"/>
  <cols>
    <col min="1" max="1" width="3.7109375" customWidth="1"/>
    <col min="2" max="2" width="33.28515625" customWidth="1"/>
    <col min="3" max="22" width="7.28515625" customWidth="1"/>
  </cols>
  <sheetData>
    <row r="1" spans="1:22" ht="48" customHeight="1" x14ac:dyDescent="0.25">
      <c r="A1" s="3"/>
      <c r="B1" s="13" t="s">
        <v>3</v>
      </c>
      <c r="C1" s="13"/>
      <c r="D1" s="13"/>
      <c r="E1" s="13"/>
      <c r="F1" s="13"/>
      <c r="G1" s="13"/>
      <c r="H1" s="13"/>
      <c r="I1" s="13"/>
      <c r="J1" s="13"/>
      <c r="K1" s="13"/>
      <c r="L1" s="13"/>
      <c r="M1" s="13"/>
      <c r="N1" s="13"/>
      <c r="O1" s="13"/>
      <c r="P1" s="13"/>
      <c r="Q1" s="13"/>
      <c r="R1" s="13"/>
      <c r="S1" s="13"/>
      <c r="T1" s="13"/>
      <c r="U1" s="13"/>
      <c r="V1" s="13"/>
    </row>
    <row r="2" spans="1:22" x14ac:dyDescent="0.25">
      <c r="A2" s="3"/>
      <c r="B2" s="3"/>
      <c r="C2" s="3"/>
      <c r="D2" s="3"/>
      <c r="E2" s="3"/>
      <c r="F2" s="3"/>
      <c r="G2" s="3"/>
      <c r="H2" s="3"/>
      <c r="I2" s="3"/>
      <c r="J2" s="3"/>
      <c r="K2" s="3"/>
      <c r="L2" s="3"/>
      <c r="M2" s="3"/>
      <c r="N2" s="3"/>
      <c r="O2" s="3"/>
      <c r="P2" s="3"/>
      <c r="Q2" s="3"/>
      <c r="R2" s="3"/>
      <c r="S2" s="3"/>
      <c r="T2" s="3"/>
      <c r="U2" s="3"/>
      <c r="V2" s="3"/>
    </row>
    <row r="3" spans="1:22" ht="2.25" customHeight="1" x14ac:dyDescent="0.25">
      <c r="A3" s="3"/>
      <c r="B3" s="3"/>
      <c r="C3" s="3"/>
      <c r="D3" s="3"/>
      <c r="E3" s="3"/>
      <c r="F3" s="3"/>
      <c r="G3" s="3"/>
      <c r="H3" s="3"/>
      <c r="I3" s="3"/>
      <c r="J3" s="3"/>
      <c r="K3" s="3"/>
      <c r="L3" s="3"/>
      <c r="M3" s="3"/>
      <c r="N3" s="3"/>
      <c r="O3" s="3"/>
      <c r="P3" s="3"/>
      <c r="Q3" s="3"/>
      <c r="R3" s="3"/>
      <c r="S3" s="3"/>
      <c r="T3" s="3"/>
      <c r="U3" s="3"/>
      <c r="V3" s="3"/>
    </row>
    <row r="4" spans="1:22" ht="27.75" customHeight="1" x14ac:dyDescent="0.25">
      <c r="A4" s="3"/>
      <c r="B4" s="11" t="s">
        <v>0</v>
      </c>
      <c r="C4" s="12" t="s">
        <v>7</v>
      </c>
      <c r="D4" s="12"/>
      <c r="E4" s="12"/>
      <c r="F4" s="12"/>
      <c r="G4" s="12"/>
      <c r="H4" s="12"/>
      <c r="I4" s="12"/>
      <c r="J4" s="12"/>
      <c r="K4" s="12"/>
      <c r="L4" s="12"/>
      <c r="M4" s="12"/>
      <c r="N4" s="12"/>
      <c r="O4" s="12"/>
      <c r="P4" s="12"/>
      <c r="Q4" s="12"/>
      <c r="R4" s="12"/>
      <c r="S4" s="12"/>
      <c r="T4" s="12"/>
      <c r="U4" s="12"/>
      <c r="V4" s="12"/>
    </row>
    <row r="5" spans="1:22" x14ac:dyDescent="0.25">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25">
      <c r="A6" s="1"/>
      <c r="B6" s="9" t="s">
        <v>12</v>
      </c>
      <c r="C6" s="5">
        <v>1.4413228463079042</v>
      </c>
      <c r="D6" s="5">
        <v>3.0347637413907878</v>
      </c>
      <c r="E6" s="5">
        <v>4.7360252931805462</v>
      </c>
      <c r="F6" s="5">
        <v>6.2514746865875592</v>
      </c>
      <c r="G6" s="5">
        <v>8.2184122863913416</v>
      </c>
      <c r="H6" s="5">
        <v>9.7267390750674689</v>
      </c>
      <c r="I6" s="5">
        <v>11.269402499019495</v>
      </c>
      <c r="J6" s="5">
        <v>12.674690988409262</v>
      </c>
      <c r="K6" s="5">
        <v>13.914373587722178</v>
      </c>
      <c r="L6" s="5">
        <v>15.108146871424509</v>
      </c>
      <c r="M6" s="5">
        <v>15.628058826000039</v>
      </c>
      <c r="N6" s="5">
        <v>15.96131860959494</v>
      </c>
      <c r="O6" s="5">
        <v>15.956029406893176</v>
      </c>
      <c r="P6" s="5">
        <v>15.97467524559899</v>
      </c>
      <c r="Q6" s="5">
        <v>16.017778975931797</v>
      </c>
      <c r="R6" s="5">
        <v>16.063038562568241</v>
      </c>
      <c r="S6" s="5">
        <v>16.130065353593103</v>
      </c>
      <c r="T6" s="5">
        <v>16.192868613025659</v>
      </c>
      <c r="U6" s="5">
        <v>16.2424187165443</v>
      </c>
      <c r="V6" s="5">
        <v>16.288648040256561</v>
      </c>
    </row>
    <row r="7" spans="1:22" s="2" customFormat="1" x14ac:dyDescent="0.25">
      <c r="A7" s="1"/>
      <c r="B7" s="9" t="s">
        <v>13</v>
      </c>
      <c r="C7" s="5">
        <v>1.2878313135428092</v>
      </c>
      <c r="D7" s="5">
        <v>2.5575457239644548</v>
      </c>
      <c r="E7" s="5">
        <v>4.0002616164942397</v>
      </c>
      <c r="F7" s="5">
        <v>5.3096269072749731</v>
      </c>
      <c r="G7" s="5">
        <v>7.1436946991330581</v>
      </c>
      <c r="H7" s="5">
        <v>8.9026047519671216</v>
      </c>
      <c r="I7" s="5">
        <v>10.706227450226809</v>
      </c>
      <c r="J7" s="5">
        <v>12.399594443553305</v>
      </c>
      <c r="K7" s="5">
        <v>13.992091785286249</v>
      </c>
      <c r="L7" s="5">
        <v>15.557122299881586</v>
      </c>
      <c r="M7" s="5">
        <v>16.603300388225549</v>
      </c>
      <c r="N7" s="5">
        <v>17.524071562938651</v>
      </c>
      <c r="O7" s="5">
        <v>18.173898661932824</v>
      </c>
      <c r="P7" s="5">
        <v>18.860118208844305</v>
      </c>
      <c r="Q7" s="5">
        <v>19.629402389588645</v>
      </c>
      <c r="R7" s="5">
        <v>20.357680703990198</v>
      </c>
      <c r="S7" s="5">
        <v>21.077878066153801</v>
      </c>
      <c r="T7" s="5">
        <v>21.82195754449161</v>
      </c>
      <c r="U7" s="5">
        <v>22.528228061037826</v>
      </c>
      <c r="V7" s="5">
        <v>23.219430480285453</v>
      </c>
    </row>
    <row r="8" spans="1:22" s="2" customFormat="1" x14ac:dyDescent="0.25">
      <c r="A8" s="1"/>
      <c r="B8" s="9" t="s">
        <v>14</v>
      </c>
      <c r="C8" s="5">
        <v>0.18205894849520071</v>
      </c>
      <c r="D8" s="5">
        <v>0.51909158656431187</v>
      </c>
      <c r="E8" s="5">
        <v>1.0480550567582427</v>
      </c>
      <c r="F8" s="5">
        <v>1.7259689397029914</v>
      </c>
      <c r="G8" s="5">
        <v>2.6907932887675878</v>
      </c>
      <c r="H8" s="5">
        <v>3.8429182645417796</v>
      </c>
      <c r="I8" s="5">
        <v>5.1731845926269999</v>
      </c>
      <c r="J8" s="5">
        <v>6.6801607004660788</v>
      </c>
      <c r="K8" s="5">
        <v>8.3695461180449158</v>
      </c>
      <c r="L8" s="5">
        <v>10.29585028186068</v>
      </c>
      <c r="M8" s="5">
        <v>12.320798076541092</v>
      </c>
      <c r="N8" s="5">
        <v>14.240712303422065</v>
      </c>
      <c r="O8" s="5">
        <v>16.036105056388763</v>
      </c>
      <c r="P8" s="5">
        <v>17.997008104500566</v>
      </c>
      <c r="Q8" s="5">
        <v>20.056776775389366</v>
      </c>
      <c r="R8" s="5">
        <v>22.193231250348063</v>
      </c>
      <c r="S8" s="5">
        <v>24.376051923786932</v>
      </c>
      <c r="T8" s="5">
        <v>26.656661410805992</v>
      </c>
      <c r="U8" s="5">
        <v>28.948739406890823</v>
      </c>
      <c r="V8" s="5">
        <v>31.258224928337889</v>
      </c>
    </row>
    <row r="9" spans="1:22" s="2" customFormat="1" x14ac:dyDescent="0.25">
      <c r="A9" s="1"/>
      <c r="B9" s="9" t="s">
        <v>15</v>
      </c>
      <c r="C9" s="5">
        <v>1.2920418825194573</v>
      </c>
      <c r="D9" s="5">
        <v>2.6399986917870759</v>
      </c>
      <c r="E9" s="5">
        <v>3.9895934175337433</v>
      </c>
      <c r="F9" s="5">
        <v>5.1182154476473603</v>
      </c>
      <c r="G9" s="5">
        <v>6.5717077633209993</v>
      </c>
      <c r="H9" s="5">
        <v>8.043751455296249</v>
      </c>
      <c r="I9" s="5">
        <v>9.6351824410105955</v>
      </c>
      <c r="J9" s="5">
        <v>11.234459693398938</v>
      </c>
      <c r="K9" s="5">
        <v>12.846110588440126</v>
      </c>
      <c r="L9" s="5">
        <v>14.557224780579745</v>
      </c>
      <c r="M9" s="5">
        <v>15.771843888287721</v>
      </c>
      <c r="N9" s="5">
        <v>16.89683086342859</v>
      </c>
      <c r="O9" s="5">
        <v>17.71090321536164</v>
      </c>
      <c r="P9" s="5">
        <v>18.59556425753302</v>
      </c>
      <c r="Q9" s="5">
        <v>19.519112734841315</v>
      </c>
      <c r="R9" s="5">
        <v>20.353170378028967</v>
      </c>
      <c r="S9" s="5">
        <v>21.075524064338044</v>
      </c>
      <c r="T9" s="5">
        <v>21.795561658644612</v>
      </c>
      <c r="U9" s="5">
        <v>22.489943153171733</v>
      </c>
      <c r="V9" s="5">
        <v>23.168033044963984</v>
      </c>
    </row>
    <row r="10" spans="1:22" s="2" customFormat="1" x14ac:dyDescent="0.25">
      <c r="A10" s="1"/>
      <c r="B10" s="9" t="s">
        <v>16</v>
      </c>
      <c r="C10" s="5">
        <v>0.5126239566427202</v>
      </c>
      <c r="D10" s="5">
        <v>1.0364140675528226</v>
      </c>
      <c r="E10" s="5">
        <v>1.6116024782568295</v>
      </c>
      <c r="F10" s="5">
        <v>2.1364294109520432</v>
      </c>
      <c r="G10" s="5">
        <v>2.8859583695390274</v>
      </c>
      <c r="H10" s="5">
        <v>3.6151295820139073</v>
      </c>
      <c r="I10" s="5">
        <v>4.3716881693469798</v>
      </c>
      <c r="J10" s="5">
        <v>5.1183399876880458</v>
      </c>
      <c r="K10" s="5">
        <v>6.4140128263437663</v>
      </c>
      <c r="L10" s="5">
        <v>7.8572449431025069</v>
      </c>
      <c r="M10" s="5">
        <v>9.4245825906513918</v>
      </c>
      <c r="N10" s="5">
        <v>10.92077699309527</v>
      </c>
      <c r="O10" s="5">
        <v>12.361545712563089</v>
      </c>
      <c r="P10" s="5">
        <v>13.917829530058361</v>
      </c>
      <c r="Q10" s="5">
        <v>15.569584828444309</v>
      </c>
      <c r="R10" s="5">
        <v>17.269712674897185</v>
      </c>
      <c r="S10" s="5">
        <v>18.998613051778275</v>
      </c>
      <c r="T10" s="5">
        <v>20.779206111565586</v>
      </c>
      <c r="U10" s="5">
        <v>22.539699622851764</v>
      </c>
      <c r="V10" s="5">
        <v>24.292133083554511</v>
      </c>
    </row>
    <row r="11" spans="1:22" s="2" customFormat="1" x14ac:dyDescent="0.25">
      <c r="A11" s="1"/>
      <c r="B11" s="9" t="s">
        <v>17</v>
      </c>
      <c r="C11" s="5">
        <v>0.62444193609976639</v>
      </c>
      <c r="D11" s="5">
        <v>1.3710984053951418</v>
      </c>
      <c r="E11" s="5">
        <v>2.2479848705113574</v>
      </c>
      <c r="F11" s="5">
        <v>3.1143812977677552</v>
      </c>
      <c r="G11" s="5">
        <v>4.3485110540449465</v>
      </c>
      <c r="H11" s="5">
        <v>5.672829335787192</v>
      </c>
      <c r="I11" s="5">
        <v>7.1095303016851759</v>
      </c>
      <c r="J11" s="5">
        <v>8.6201440860736938</v>
      </c>
      <c r="K11" s="5">
        <v>9.8212984800731196</v>
      </c>
      <c r="L11" s="5">
        <v>11.047733203457659</v>
      </c>
      <c r="M11" s="5">
        <v>12.016339610903652</v>
      </c>
      <c r="N11" s="5">
        <v>12.879507267708725</v>
      </c>
      <c r="O11" s="5">
        <v>13.549087979272308</v>
      </c>
      <c r="P11" s="5">
        <v>14.272891662698543</v>
      </c>
      <c r="Q11" s="5">
        <v>15.064130284727767</v>
      </c>
      <c r="R11" s="5">
        <v>15.877265554513434</v>
      </c>
      <c r="S11" s="5">
        <v>16.721470524857459</v>
      </c>
      <c r="T11" s="5">
        <v>17.592533510248302</v>
      </c>
      <c r="U11" s="5">
        <v>18.442146732765465</v>
      </c>
      <c r="V11" s="5">
        <v>19.283398228345913</v>
      </c>
    </row>
    <row r="12" spans="1:22" s="2" customFormat="1" x14ac:dyDescent="0.25">
      <c r="A12" s="1"/>
      <c r="B12" s="9" t="s">
        <v>18</v>
      </c>
      <c r="C12" s="5">
        <v>1.822140838459005</v>
      </c>
      <c r="D12" s="5">
        <v>3.7024042964113306</v>
      </c>
      <c r="E12" s="5">
        <v>5.6456064105086003</v>
      </c>
      <c r="F12" s="5">
        <v>7.3133167511603512</v>
      </c>
      <c r="G12" s="5">
        <v>9.5423929132165313</v>
      </c>
      <c r="H12" s="5">
        <v>11.698321157191131</v>
      </c>
      <c r="I12" s="5">
        <v>13.945268238346515</v>
      </c>
      <c r="J12" s="5">
        <v>16.126371069642168</v>
      </c>
      <c r="K12" s="5">
        <v>18.059510153861574</v>
      </c>
      <c r="L12" s="5">
        <v>19.986060294977307</v>
      </c>
      <c r="M12" s="5">
        <v>21.264266634271145</v>
      </c>
      <c r="N12" s="5">
        <v>22.323597372576494</v>
      </c>
      <c r="O12" s="5">
        <v>23.000589294652762</v>
      </c>
      <c r="P12" s="5">
        <v>23.749450148245181</v>
      </c>
      <c r="Q12" s="5">
        <v>24.581076085257237</v>
      </c>
      <c r="R12" s="5">
        <v>25.436828058245055</v>
      </c>
      <c r="S12" s="5">
        <v>26.335574061319946</v>
      </c>
      <c r="T12" s="5">
        <v>27.256816985121162</v>
      </c>
      <c r="U12" s="5">
        <v>28.149153149996863</v>
      </c>
      <c r="V12" s="5">
        <v>29.031535871705941</v>
      </c>
    </row>
    <row r="13" spans="1:22" s="2" customFormat="1" x14ac:dyDescent="0.25">
      <c r="A13" s="1"/>
      <c r="B13" s="9" t="s">
        <v>19</v>
      </c>
      <c r="C13" s="5">
        <v>1.0404102440256584</v>
      </c>
      <c r="D13" s="5">
        <v>2.1517953097075502</v>
      </c>
      <c r="E13" s="5">
        <v>3.2565007732214961</v>
      </c>
      <c r="F13" s="5">
        <v>4.2814887986007921</v>
      </c>
      <c r="G13" s="5">
        <v>5.536863013118194</v>
      </c>
      <c r="H13" s="5">
        <v>6.8628676963309339</v>
      </c>
      <c r="I13" s="5">
        <v>8.327114734758295</v>
      </c>
      <c r="J13" s="5">
        <v>9.827930413475821</v>
      </c>
      <c r="K13" s="5">
        <v>11.381819772372468</v>
      </c>
      <c r="L13" s="5">
        <v>13.04232601635589</v>
      </c>
      <c r="M13" s="5">
        <v>14.303041055370748</v>
      </c>
      <c r="N13" s="5">
        <v>15.532763151107726</v>
      </c>
      <c r="O13" s="5">
        <v>16.468642295725179</v>
      </c>
      <c r="P13" s="5">
        <v>17.460130380565065</v>
      </c>
      <c r="Q13" s="5">
        <v>18.507247535716886</v>
      </c>
      <c r="R13" s="5">
        <v>19.448467514841486</v>
      </c>
      <c r="S13" s="5">
        <v>20.270486638371153</v>
      </c>
      <c r="T13" s="5">
        <v>21.10273231056625</v>
      </c>
      <c r="U13" s="5">
        <v>21.900028186608807</v>
      </c>
      <c r="V13" s="5">
        <v>22.675327468308875</v>
      </c>
    </row>
    <row r="14" spans="1:22" s="2" customFormat="1" x14ac:dyDescent="0.25">
      <c r="A14" s="1"/>
      <c r="B14" s="9" t="s">
        <v>20</v>
      </c>
      <c r="C14" s="5">
        <v>1.6100329959308484</v>
      </c>
      <c r="D14" s="5">
        <v>3.5605951137245899</v>
      </c>
      <c r="E14" s="5">
        <v>5.8531077187274478</v>
      </c>
      <c r="F14" s="5">
        <v>8.0993756423490986</v>
      </c>
      <c r="G14" s="5">
        <v>10.913233967487685</v>
      </c>
      <c r="H14" s="5">
        <v>14.458501311530311</v>
      </c>
      <c r="I14" s="5">
        <v>17.514388815975121</v>
      </c>
      <c r="J14" s="5">
        <v>20.833494355526852</v>
      </c>
      <c r="K14" s="5">
        <v>24.069756211575157</v>
      </c>
      <c r="L14" s="5">
        <v>27.470712926542525</v>
      </c>
      <c r="M14" s="5">
        <v>29.834859515668064</v>
      </c>
      <c r="N14" s="5">
        <v>31.875716945750987</v>
      </c>
      <c r="O14" s="5">
        <v>33.349202697913547</v>
      </c>
      <c r="P14" s="5">
        <v>34.966806180267163</v>
      </c>
      <c r="Q14" s="5">
        <v>36.629764693971836</v>
      </c>
      <c r="R14" s="5">
        <v>38.312250457820689</v>
      </c>
      <c r="S14" s="5">
        <v>39.900328173923867</v>
      </c>
      <c r="T14" s="5">
        <v>41.487640877167713</v>
      </c>
      <c r="U14" s="5">
        <v>43.080697957013285</v>
      </c>
      <c r="V14" s="5">
        <v>44.690937569092732</v>
      </c>
    </row>
    <row r="15" spans="1:22" s="2" customFormat="1" x14ac:dyDescent="0.25">
      <c r="B15" s="7" t="s">
        <v>2</v>
      </c>
      <c r="C15" s="10">
        <f t="shared" ref="C15:V15" si="0">SUM(C6:C14)</f>
        <v>9.8129049620233708</v>
      </c>
      <c r="D15" s="10">
        <f t="shared" si="0"/>
        <v>20.573706936498063</v>
      </c>
      <c r="E15" s="10">
        <f t="shared" si="0"/>
        <v>32.388737635192506</v>
      </c>
      <c r="F15" s="10">
        <f t="shared" si="0"/>
        <v>43.350277882042917</v>
      </c>
      <c r="G15" s="10">
        <f t="shared" si="0"/>
        <v>57.85156735501937</v>
      </c>
      <c r="H15" s="10">
        <f t="shared" si="0"/>
        <v>72.823662629726101</v>
      </c>
      <c r="I15" s="10">
        <f t="shared" si="0"/>
        <v>88.051987242995992</v>
      </c>
      <c r="J15" s="10">
        <f t="shared" si="0"/>
        <v>103.51518573823417</v>
      </c>
      <c r="K15" s="10">
        <f t="shared" si="0"/>
        <v>118.86851952371954</v>
      </c>
      <c r="L15" s="10">
        <f t="shared" si="0"/>
        <v>134.9224216181824</v>
      </c>
      <c r="M15" s="10">
        <f t="shared" si="0"/>
        <v>147.16709058591942</v>
      </c>
      <c r="N15" s="10">
        <f t="shared" si="0"/>
        <v>158.15529506962346</v>
      </c>
      <c r="O15" s="10">
        <f t="shared" si="0"/>
        <v>166.60600432070328</v>
      </c>
      <c r="P15" s="10">
        <f t="shared" si="0"/>
        <v>175.79447371831117</v>
      </c>
      <c r="Q15" s="10">
        <f t="shared" si="0"/>
        <v>185.57487430386914</v>
      </c>
      <c r="R15" s="10">
        <f t="shared" si="0"/>
        <v>195.3116451552533</v>
      </c>
      <c r="S15" s="10">
        <f t="shared" si="0"/>
        <v>204.88599185812257</v>
      </c>
      <c r="T15" s="10">
        <f t="shared" si="0"/>
        <v>214.68597902163688</v>
      </c>
      <c r="U15" s="10">
        <f t="shared" si="0"/>
        <v>224.32105498688088</v>
      </c>
      <c r="V15" s="10">
        <f t="shared" si="0"/>
        <v>233.90766871485187</v>
      </c>
    </row>
    <row r="18" spans="3:22" x14ac:dyDescent="0.25">
      <c r="C18" s="8"/>
      <c r="D18" s="8"/>
      <c r="E18" s="8"/>
      <c r="F18" s="8"/>
      <c r="G18" s="8"/>
      <c r="H18" s="8"/>
      <c r="I18" s="8"/>
      <c r="J18" s="8"/>
      <c r="K18" s="8"/>
      <c r="L18" s="8"/>
      <c r="M18" s="8"/>
      <c r="N18" s="8"/>
      <c r="O18" s="8"/>
      <c r="P18" s="8"/>
      <c r="Q18" s="8"/>
      <c r="R18" s="8"/>
      <c r="S18" s="8"/>
      <c r="T18" s="8"/>
      <c r="U18" s="8"/>
      <c r="V18" s="8"/>
    </row>
  </sheetData>
  <mergeCells count="3">
    <mergeCell ref="B1:V1"/>
    <mergeCell ref="B4:B5"/>
    <mergeCell ref="C4:V4"/>
  </mergeCells>
  <conditionalFormatting sqref="C6:V14">
    <cfRule type="cellIs" dxfId="0"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13354A0C8FF54CA51EDEFC7528B255" ma:contentTypeVersion="11" ma:contentTypeDescription="Create a new document." ma:contentTypeScope="" ma:versionID="4267ba2f545884c797c8a4281fe24563">
  <xsd:schema xmlns:xsd="http://www.w3.org/2001/XMLSchema" xmlns:xs="http://www.w3.org/2001/XMLSchema" xmlns:p="http://schemas.microsoft.com/office/2006/metadata/properties" xmlns:ns2="58048c21-c614-4422-91a1-3c49339ad7e7" xmlns:ns3="0ad19e1b-f61c-46ef-be65-56f45784f0b2" targetNamespace="http://schemas.microsoft.com/office/2006/metadata/properties" ma:root="true" ma:fieldsID="d85ce2e70f08ce5969e27c4c561eeded" ns2:_="" ns3:_="">
    <xsd:import namespace="58048c21-c614-4422-91a1-3c49339ad7e7"/>
    <xsd:import namespace="0ad19e1b-f61c-46ef-be65-56f45784f0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048c21-c614-4422-91a1-3c49339ad7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d19e1b-f61c-46ef-be65-56f45784f0b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95d3f17-73ec-4db0-9e2b-917273d88d08}" ma:internalName="TaxCatchAll" ma:showField="CatchAllData" ma:web="0ad19e1b-f61c-46ef-be65-56f45784f0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ad19e1b-f61c-46ef-be65-56f45784f0b2" xsi:nil="true"/>
    <lcf76f155ced4ddcb4097134ff3c332f xmlns="58048c21-c614-4422-91a1-3c49339ad7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5A10C8-4F7A-41A2-917D-653B21C2B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048c21-c614-4422-91a1-3c49339ad7e7"/>
    <ds:schemaRef ds:uri="0ad19e1b-f61c-46ef-be65-56f45784f0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3F64AE-F35A-422C-9EA2-999F84F4E27E}">
  <ds:schemaRefs>
    <ds:schemaRef ds:uri="http://schemas.microsoft.com/sharepoint/v3/contenttype/forms"/>
  </ds:schemaRefs>
</ds:datastoreItem>
</file>

<file path=customXml/itemProps3.xml><?xml version="1.0" encoding="utf-8"?>
<ds:datastoreItem xmlns:ds="http://schemas.openxmlformats.org/officeDocument/2006/customXml" ds:itemID="{457F23C7-2C2E-4A77-8A9A-E2E075E1E5A4}">
  <ds:schemaRefs>
    <ds:schemaRef ds:uri="http://purl.org/dc/elements/1.1/"/>
    <ds:schemaRef ds:uri="http://schemas.microsoft.com/office/2006/metadata/properties"/>
    <ds:schemaRef ds:uri="58048c21-c614-4422-91a1-3c49339ad7e7"/>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0ad19e1b-f61c-46ef-be65-56f45784f0b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Summer Reference Net Forecast</vt:lpstr>
      <vt:lpstr>Winter Reference Net Forecast</vt:lpstr>
      <vt:lpstr>Summer DG</vt:lpstr>
      <vt:lpstr>Winter DG</vt:lpstr>
      <vt:lpstr>Summer eDSM</vt:lpstr>
      <vt:lpstr>Winter eDSM</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Lund</dc:creator>
  <cp:lastModifiedBy>Elsie Oh</cp:lastModifiedBy>
  <cp:lastPrinted>2018-02-26T15:16:01Z</cp:lastPrinted>
  <dcterms:created xsi:type="dcterms:W3CDTF">2017-09-01T12:55:03Z</dcterms:created>
  <dcterms:modified xsi:type="dcterms:W3CDTF">2025-07-10T15:13:21Z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0x0101002B13354A0C8FF54CA51EDEFC7528B255</vt:lpwstr>
  </property>
  <property fmtid="{D5CDD505-2E9C-101B-9397-08002B2CF9AE}" pid="3" name="MediaServiceImageTags">
    <vt:lpwstr/>
  </property>
</Properties>
</file>