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2.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3.xml" ContentType="application/vnd.openxmlformats-officedocument.spreadsheetml.chartsheet+xml"/>
  <Override PartName="/xl/chartsheets/sheet4.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Z:\006-Regular_Studies_&amp;_Assessments\18Mn\2025\Q1U1\Interim Web Publish\"/>
    </mc:Choice>
  </mc:AlternateContent>
  <xr:revisionPtr revIDLastSave="0" documentId="13_ncr:1_{22440FDB-46B7-4831-8A89-A7A6E8B6CB0A}" xr6:coauthVersionLast="47" xr6:coauthVersionMax="47" xr10:uidLastSave="{00000000-0000-0000-0000-000000000000}"/>
  <bookViews>
    <workbookView xWindow="-108" yWindow="-108" windowWidth="23256" windowHeight="12456" tabRatio="848" xr2:uid="{00000000-000D-0000-FFFF-FFFF00000000}"/>
  </bookViews>
  <sheets>
    <sheet name="Statement of Changes" sheetId="3" r:id="rId1"/>
    <sheet name="Data; All Weather-Firm" sheetId="5" r:id="rId2"/>
    <sheet name="Res Changes; All Weather-Firm" sheetId="9" r:id="rId3"/>
    <sheet name="RAR Chart; All Weather-Firm" sheetId="4" r:id="rId4"/>
    <sheet name="Data; All Weather-Planned" sheetId="12" r:id="rId5"/>
    <sheet name="ResChanges; All Weather-Planned" sheetId="11" r:id="rId6"/>
    <sheet name="RAR; All-Weather Planned" sheetId="10" r:id="rId7"/>
    <sheet name="Demand Forecast Mnthly Firm" sheetId="6" r:id="rId8"/>
    <sheet name="Demand Forecast Mnthly Planned" sheetId="13" r:id="rId9"/>
    <sheet name="Forecast Peak Chart Firm" sheetId="7" r:id="rId10"/>
    <sheet name="Forecast Energy Chart Firm" sheetId="8" r:id="rId11"/>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1" hidden="1">'Data; All Weather-Firm'!#REF!</definedName>
    <definedName name="_xlnm._FilterDatabase" localSheetId="4" hidden="1">'Data; All Weather-Planned'!#REF!</definedName>
    <definedName name="_xlnm._FilterDatabase" localSheetId="7" hidden="1">'Demand Forecast Mnthly Firm'!$A$1:$I$45</definedName>
    <definedName name="_xlnm._FilterDatabase" localSheetId="8" hidden="1">'Demand Forecast Mnthly Planned'!$A$1:$I$45</definedName>
    <definedName name="_xlnm._FilterDatabase" localSheetId="2" hidden="1">#REF!</definedName>
    <definedName name="_xlnm._FilterDatabase" localSheetId="5" hidden="1">#REF!</definedName>
    <definedName name="_xlnm._FilterDatabase" hidden="1">#REF!</definedName>
    <definedName name="ApprovedAlready">#REF!</definedName>
    <definedName name="AQEI_ALL">#REF!</definedName>
    <definedName name="DayTable">#REF!</definedName>
    <definedName name="FileDaufop" localSheetId="2">#REF!</definedName>
    <definedName name="FileDaufop" localSheetId="5">#REF!</definedName>
    <definedName name="FileDaufop">#REF!</definedName>
    <definedName name="FileDerating" localSheetId="2">#REF!</definedName>
    <definedName name="FileDerating" localSheetId="5">#REF!</definedName>
    <definedName name="FileDerating">#REF!</definedName>
    <definedName name="FileEPInput" localSheetId="2">#REF!</definedName>
    <definedName name="FileEPInput" localSheetId="5">#REF!</definedName>
    <definedName name="FileEPInput">#REF!</definedName>
    <definedName name="FormulasToCopy">#REF!</definedName>
    <definedName name="LIC">#REF!</definedName>
    <definedName name="linklistarea" localSheetId="2">#REF!</definedName>
    <definedName name="linklistarea" localSheetId="5">#REF!</definedName>
    <definedName name="linklistarea">#REF!</definedName>
    <definedName name="listlinkshere" localSheetId="2">#REF!</definedName>
    <definedName name="listlinkshere" localSheetId="5">#REF!</definedName>
    <definedName name="listlinkshere">#REF!</definedName>
    <definedName name="NELICDestination" localSheetId="2">#REF!</definedName>
    <definedName name="NELICDestination" localSheetId="5">#REF!</definedName>
    <definedName name="NELICDestination">#REF!</definedName>
    <definedName name="NELICerrorcheck" localSheetId="2">#REF!</definedName>
    <definedName name="NELICerrorcheck" localSheetId="5">#REF!</definedName>
    <definedName name="NELICerrorcheck">#REF!</definedName>
    <definedName name="NELICLink" localSheetId="2">#REF!</definedName>
    <definedName name="NELICLink" localSheetId="5">#REF!</definedName>
    <definedName name="NELICLink">#REF!</definedName>
    <definedName name="_xlnm.Print_Area" localSheetId="1">'Data; All Weather-Firm'!$A$1:$F$86</definedName>
    <definedName name="_xlnm.Print_Area" localSheetId="4">'Data; All Weather-Planned'!$A$1:$F$86</definedName>
    <definedName name="_xlnm.Print_Area" localSheetId="7">'Demand Forecast Mnthly Firm'!$A$1:$I$317</definedName>
    <definedName name="_xlnm.Print_Area" localSheetId="8">'Demand Forecast Mnthly Planned'!$A$1:$I$317</definedName>
    <definedName name="_xlnm.Print_Area" localSheetId="2">'Res Changes; All Weather-Firm'!$A$1:$F$86</definedName>
    <definedName name="_xlnm.Print_Area" localSheetId="5">'ResChanges; All Weather-Planned'!$A$1:$F$86</definedName>
    <definedName name="_xlnm.Print_Area" localSheetId="0">'Statement of Changes'!$A$1:$A$20</definedName>
    <definedName name="_xlnm.Print_Titles" localSheetId="1">'Data; All Weather-Firm'!$1:$8</definedName>
    <definedName name="_xlnm.Print_Titles" localSheetId="4">'Data; All Weather-Planned'!$1:$8</definedName>
    <definedName name="_xlnm.Print_Titles" localSheetId="7">'Demand Forecast Mnthly Firm'!$1:$3</definedName>
    <definedName name="_xlnm.Print_Titles" localSheetId="8">'Demand Forecast Mnthly Planned'!$1:$3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scenario" localSheetId="2">#REF!</definedName>
    <definedName name="scenario" localSheetId="5">#REF!</definedName>
    <definedName name="scenario">#REF!</definedName>
    <definedName name="study_quarter" localSheetId="2">#REF!</definedName>
    <definedName name="study_quarter" localSheetId="5">#REF!</definedName>
    <definedName name="study_quarter">#REF!</definedName>
    <definedName name="study_year" localSheetId="2">#REF!</definedName>
    <definedName name="study_year" localSheetId="5">#REF!</definedName>
    <definedName name="study_year">#REF!</definedName>
    <definedName name="TableA3" localSheetId="2">#REF!</definedName>
    <definedName name="TableA3" localSheetId="5">#REF!</definedName>
    <definedName name="TableA3">#REF!</definedName>
    <definedName name="TableA3cont" localSheetId="2">#REF!</definedName>
    <definedName name="TableA3cont" localSheetId="5">#REF!</definedName>
    <definedName name="TableA3cont">#REF!</definedName>
    <definedName name="test">#REF!</definedName>
    <definedName name="weather" localSheetId="2">#REF!</definedName>
    <definedName name="weather" localSheetId="5">#REF!</definedName>
    <definedName name="weather">#REF!</definedName>
    <definedName name="what" localSheetId="2" hidden="1">{#N/A,#N/A,TRUE,"Final Summary Table Contents";#N/A,#N/A,TRUE,"2 ERS";#N/A,#N/A,TRUE,"3 PRS";#N/A,#N/A,TRUE,"4 PRS-ERS";#N/A,#N/A,TRUE,"5 Previous ERS";#N/A,#N/A,TRUE,"6 Previous PRS";#N/A,#N/A,TRUE,"7 Present-Previous ERS";#N/A,#N/A,TRUE,"8 Present-Previous PRS"}</definedName>
    <definedName name="what" localSheetId="5" hidden="1">{#N/A,#N/A,TRUE,"Final Summary Table Contents";#N/A,#N/A,TRUE,"2 ERS";#N/A,#N/A,TRUE,"3 PRS";#N/A,#N/A,TRUE,"4 PRS-ERS";#N/A,#N/A,TRUE,"5 Previous ERS";#N/A,#N/A,TRUE,"6 Previous PRS";#N/A,#N/A,TRUE,"7 Present-Previous ERS";#N/A,#N/A,TRUE,"8 Present-Previous PRS"}</definedName>
    <definedName name="what" hidden="1">{#N/A,#N/A,TRUE,"Final Summary Table Contents";#N/A,#N/A,TRUE,"2 ERS";#N/A,#N/A,TRUE,"3 PRS";#N/A,#N/A,TRUE,"4 PRS-ERS";#N/A,#N/A,TRUE,"5 Previous ERS";#N/A,#N/A,TRUE,"6 Previous PRS";#N/A,#N/A,TRUE,"7 Present-Previous ERS";#N/A,#N/A,TRUE,"8 Present-Previous PRS"}</definedName>
    <definedName name="wrn.Summary1." localSheetId="2" hidden="1">{#N/A,#N/A,TRUE,"Final Summary Table Contents";#N/A,#N/A,TRUE,"2 ERS";#N/A,#N/A,TRUE,"3 PRS";#N/A,#N/A,TRUE,"4 PRS-ERS";#N/A,#N/A,TRUE,"5 Previous ERS";#N/A,#N/A,TRUE,"6 Previous PRS";#N/A,#N/A,TRUE,"7 Present-Previous ERS";#N/A,#N/A,TRUE,"8 Present-Previous PRS"}</definedName>
    <definedName name="wrn.Summary1." localSheetId="5" hidden="1">{#N/A,#N/A,TRUE,"Final Summary Table Contents";#N/A,#N/A,TRUE,"2 ERS";#N/A,#N/A,TRUE,"3 PRS";#N/A,#N/A,TRUE,"4 PRS-ERS";#N/A,#N/A,TRUE,"5 Previous ERS";#N/A,#N/A,TRUE,"6 Previous PRS";#N/A,#N/A,TRUE,"7 Present-Previous ERS";#N/A,#N/A,TRUE,"8 Present-Previous PRS"}</definedName>
    <definedName name="wrn.Summary1." hidden="1">{#N/A,#N/A,TRUE,"Final Summary Table Contents";#N/A,#N/A,TRUE,"2 ERS";#N/A,#N/A,TRUE,"3 PRS";#N/A,#N/A,TRUE,"4 PRS-ERS";#N/A,#N/A,TRUE,"5 Previous ERS";#N/A,#N/A,TRUE,"6 Previous PRS";#N/A,#N/A,TRUE,"7 Present-Previous ERS";#N/A,#N/A,TRUE,"8 Present-Previous PRS"}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5" l="1"/>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19" i="5"/>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19" i="12"/>
  <c r="H87" i="12"/>
  <c r="H86" i="12"/>
  <c r="H85" i="12"/>
  <c r="H84" i="12"/>
  <c r="H83" i="12"/>
  <c r="H82" i="12"/>
  <c r="H81" i="12"/>
  <c r="H80" i="12"/>
  <c r="H79" i="12"/>
  <c r="H78" i="12"/>
  <c r="H77" i="12"/>
  <c r="H76" i="12"/>
  <c r="H75" i="12"/>
  <c r="H74" i="12"/>
  <c r="H73" i="12"/>
  <c r="H72" i="12"/>
  <c r="H71" i="12"/>
  <c r="H70" i="12"/>
  <c r="H69" i="12"/>
  <c r="H68" i="12"/>
  <c r="H67" i="12"/>
  <c r="H66" i="12"/>
  <c r="H65" i="12"/>
  <c r="H64" i="12"/>
  <c r="H63" i="12"/>
  <c r="H62" i="12"/>
  <c r="H61" i="12"/>
  <c r="H60" i="12"/>
  <c r="H59" i="12"/>
  <c r="H58" i="12"/>
  <c r="H57" i="12"/>
  <c r="H56" i="12"/>
  <c r="H55" i="12"/>
  <c r="H54" i="12"/>
  <c r="H53" i="12"/>
  <c r="H52" i="12"/>
  <c r="H51" i="12"/>
  <c r="H50" i="12"/>
  <c r="H49" i="12"/>
  <c r="H48" i="12"/>
  <c r="H47" i="12"/>
  <c r="H46" i="12"/>
  <c r="H45" i="12"/>
  <c r="H44" i="12"/>
  <c r="H43" i="12"/>
  <c r="H42" i="12"/>
  <c r="H41" i="12"/>
  <c r="H40" i="12"/>
  <c r="H39" i="12"/>
  <c r="H38" i="12"/>
  <c r="H37" i="12"/>
  <c r="H36" i="12"/>
  <c r="H35" i="12"/>
  <c r="H34" i="12"/>
  <c r="H33" i="12"/>
  <c r="H32" i="12"/>
  <c r="H31" i="12"/>
  <c r="H30" i="12"/>
  <c r="H29" i="12"/>
  <c r="H28" i="12"/>
  <c r="H27" i="12"/>
  <c r="H26" i="12"/>
  <c r="H25" i="12"/>
  <c r="H24" i="12"/>
  <c r="H23" i="12"/>
  <c r="H22" i="12"/>
  <c r="H21" i="12"/>
  <c r="H20" i="12"/>
  <c r="H19" i="12"/>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19" i="5"/>
</calcChain>
</file>

<file path=xl/sharedStrings.xml><?xml version="1.0" encoding="utf-8"?>
<sst xmlns="http://schemas.openxmlformats.org/spreadsheetml/2006/main" count="231" uniqueCount="82">
  <si>
    <t>Change in</t>
  </si>
  <si>
    <t>Reserve</t>
  </si>
  <si>
    <t>Week</t>
  </si>
  <si>
    <t>Ending</t>
  </si>
  <si>
    <t>MW</t>
  </si>
  <si>
    <t>This tab, "Statement of Changes", provides information regarding changes  which have occurred since the publication of the last Outlook.  Where specific information is the confidential information of a market participant, only a general description of the nature and timing of changes will be provided.</t>
  </si>
  <si>
    <t>Above Requirement</t>
  </si>
  <si>
    <t>Total</t>
  </si>
  <si>
    <t>Total Reductions</t>
  </si>
  <si>
    <t>Resources</t>
  </si>
  <si>
    <t>in Resources</t>
  </si>
  <si>
    <t>Day</t>
  </si>
  <si>
    <t>Above</t>
  </si>
  <si>
    <t>Requirement</t>
  </si>
  <si>
    <t>Interim Update</t>
  </si>
  <si>
    <t>(Interim Update minus</t>
  </si>
  <si>
    <t>Month</t>
  </si>
  <si>
    <t>Actual Peak Demand (MW)</t>
  </si>
  <si>
    <t>Weather Corrected Peak Demand (MW)</t>
  </si>
  <si>
    <t>Forecasted Peak Demand - Current (MW)</t>
  </si>
  <si>
    <t>Forecasted Peak Demand - Previous (MW)</t>
  </si>
  <si>
    <t>Actual Energy Demand (GWh)</t>
  </si>
  <si>
    <t>Weather Corrected Energy Demand (GWh)</t>
  </si>
  <si>
    <t>Forecasted Energy Demand - Current (GWh)</t>
  </si>
  <si>
    <t>Forecasted Energy Demand - Previous (GWh)</t>
  </si>
  <si>
    <t>Statement of Changes:</t>
  </si>
  <si>
    <t>Change</t>
  </si>
  <si>
    <t xml:space="preserve">Nuclear </t>
  </si>
  <si>
    <t>in Total Bottled</t>
  </si>
  <si>
    <t>Reductions</t>
  </si>
  <si>
    <t>Generation</t>
  </si>
  <si>
    <t>Wind, Solar and</t>
  </si>
  <si>
    <t>Hydroelectric Unavailable</t>
  </si>
  <si>
    <t>Oil, Gas and Biomass</t>
  </si>
  <si>
    <t xml:space="preserve">Reductions </t>
  </si>
  <si>
    <t>These values are available from security and adequacy assessments.</t>
  </si>
  <si>
    <t>Interim Update to the Reliability Outlook issued on</t>
  </si>
  <si>
    <t>Interim Update to the Reliability Outlook</t>
  </si>
  <si>
    <t>Reliability Outlook</t>
  </si>
  <si>
    <t>Reliability Outlook)</t>
  </si>
  <si>
    <t>Reliability Demand Forecast and Actuals - Interim Update</t>
  </si>
  <si>
    <t>in Demand</t>
  </si>
  <si>
    <t>Forecast</t>
  </si>
  <si>
    <t>18-Month Outlook)</t>
  </si>
  <si>
    <t>Planned Scenario -All Weather</t>
  </si>
  <si>
    <t>Planned Resource Scenario - All Weather</t>
  </si>
  <si>
    <t>This workbook presents updated information relative to the last published Reliability Outlook.  Changes are presented for the Firm and Planned scenarios under "All-Weather".</t>
  </si>
  <si>
    <t>All data related to Firm All-Weather are shown in the green tabs. All data related to Planned All-Weather are shown in the blue tabs.</t>
  </si>
  <si>
    <t>The "Resource Changes" tabs provide a breakdown by fuel type of the "Change in Total Reduction in Resources" column in their respective  "Weekly Data" tabs for both the Firm and Planned resources scenario.</t>
  </si>
  <si>
    <t>The "Reserve Above Requirement Chart" tabs present changes graphically, by week for the Firm and Planned resources scenario.</t>
  </si>
  <si>
    <t>2005 Jan-Apr</t>
  </si>
  <si>
    <t>2006 Jan-Apr</t>
  </si>
  <si>
    <t>2007 Jan-Apr</t>
  </si>
  <si>
    <t>2008 Jan-Apr</t>
  </si>
  <si>
    <t>2009 Jan-Apr</t>
  </si>
  <si>
    <t>2010 Jan-Apr</t>
  </si>
  <si>
    <t>2011 Jan-Apr</t>
  </si>
  <si>
    <t>2012 Jan-Apr</t>
  </si>
  <si>
    <t>2013 Jan-Apr</t>
  </si>
  <si>
    <t>2014 Jan-Apr</t>
  </si>
  <si>
    <t>2015 Jan-Apr</t>
  </si>
  <si>
    <t>2016 Jan-Apr</t>
  </si>
  <si>
    <t>2017 Jan-Apr</t>
  </si>
  <si>
    <t>2018 Jan-Apr</t>
  </si>
  <si>
    <t>2019 Jan-Apr</t>
  </si>
  <si>
    <t>2020 Jan-Apr</t>
  </si>
  <si>
    <t>2021 Jan-Apr</t>
  </si>
  <si>
    <t>2022 Jan-Apr</t>
  </si>
  <si>
    <t>2023 Jan-Apr</t>
  </si>
  <si>
    <t>2024 Jan-Apr</t>
  </si>
  <si>
    <t>2025 Jan-Apr</t>
  </si>
  <si>
    <t>Normal Weather - Firm Demand Scenario</t>
  </si>
  <si>
    <t>Normal Weather - Planned Demand Scenario</t>
  </si>
  <si>
    <t>The "Demand Forecast Mnthly Firm" tab presents the actual and weather-corrected peak and energy demand for the period January 2002 to present.  As well, the tab has the most recent and previous Normal weather peak and energy demand forecast - Firm demand scenario (highlighted in yellow).</t>
  </si>
  <si>
    <t>The "Forecast Energy Chart" tab presents the weather-corrected energy demand along with the Normal weather Firm scenario energy demand forecast.</t>
  </si>
  <si>
    <t>The "Forecast Peak Chart" tab presents the weather-corrected peak demand along with the Normal weather Firm scenario peak demand forecast.</t>
  </si>
  <si>
    <t>The "Demand Forecast Mnthly Planned" tab presents the actual and weather-corrected peak and energy demand for the period January 2002 to present.  As well, the tab has the most recent and previous Normal weather peak and energy demand forecast - Planned demand scenario (highlighted in yellow).</t>
  </si>
  <si>
    <t>CHART VAL</t>
  </si>
  <si>
    <t>The "Weekly Data" tabs presents changes numerically, by week under the firm resource scenario. Reserve Above Requirement = Available Resources - (Ontario Demand + Required Reserve) - Capacity Exports, therefore a Reserve Above Requirement value of "0" means the available Reserve just meets the IESO's requirement. During periods where the Reserve Above Requirement is below -2,000 MW in Summer (May to October) or -1,000 MW in Winter (November to April) may be placed at risk according to the IESO's quarterly outage approval process. The threshold decreases to -1,000 MW in the winter months to better reflect the lowered amount of imports to Ontario that can be relied on from other regions, compared to the summer months.</t>
  </si>
  <si>
    <t>Firm Resource Scenario - All Weather</t>
  </si>
  <si>
    <t>Firm Scenario - All Weather</t>
  </si>
  <si>
    <t xml:space="preserve">1. This assessment includes the capacity auction results from the 2024 Auction, found here
https://www.ieso.ca/en/Sector-Participants/Market-Operations/Markets-and-Related-Programs/Capacity-Auction
2. Outage information affecting “Total Reductions to Resources” is based on information available as of April 28 2025.
3. The changes in the reserve above requirement compared to the 2025Q1 Outlook are due to the updates discussed above and changes to generator outages submitted in CROW.
4. This update includes both extreme and normal weather scenarios combined into the "All" or "All Weather" as seen in the individual tabs.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</si>
</sst>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dd\-mmm\-yy\ &quot;minus&quot;"/>
    <numFmt numFmtId="165" formatCode="dd\-mmm\-yy&quot;)&quot;"/>
    <numFmt numFmtId="166" formatCode="mmmm\ d\,\ yyyy"/>
    <numFmt numFmtId="167" formatCode="&quot;date of update: &quot;mmmm\ dd\,\ yyyy"/>
    <numFmt numFmtId="168" formatCode="_(* #,##0.00_);_(* \(#,##0.00\);_(* &quot;-&quot;??_);_(@_)"/>
  </numFmts>
  <fonts count="22" x14ac:knownFonts="1">
    <font>
      <sz val="10"/>
      <name val="Arial"/>
    </font>
    <font>
      <sz val="10"/>
      <name val="Arial"/>
      <family val="2"/>
    </font>
    <font>
      <b/>
      <sz val="12"/>
      <name val="Arial"/>
      <family val="2"/>
    </font>
    <font>
      <b/>
      <sz val="14"/>
      <name val="Arial"/>
      <family val="2"/>
    </font>
    <font>
      <sz val="8"/>
      <name val="Arial"/>
      <family val="2"/>
    </font>
    <font>
      <b/>
      <sz val="14"/>
      <name val="Tahoma"/>
      <family val="2"/>
    </font>
    <font>
      <sz val="10"/>
      <name val="Palatino Linotype"/>
      <family val="1"/>
    </font>
    <font>
      <b/>
      <sz val="10"/>
      <name val="Tahoma"/>
      <family val="2"/>
    </font>
    <font>
      <b/>
      <sz val="9"/>
      <name val="Tahoma"/>
      <family val="2"/>
    </font>
    <font>
      <sz val="10"/>
      <name val="Arial"/>
      <family val="2"/>
    </font>
    <font>
      <u/>
      <sz val="10"/>
      <color indexed="12"/>
      <name val="Arial"/>
      <family val="2"/>
    </font>
    <font>
      <b/>
      <sz val="10"/>
      <name val="Arial"/>
      <family val="2"/>
    </font>
    <font>
      <sz val="11"/>
      <color theme="1"/>
      <name val="Calibri"/>
      <family val="2"/>
      <scheme val="minor"/>
    </font>
    <font>
      <sz val="10"/>
      <color rgb="FFFF0000"/>
      <name val="Arial"/>
      <family val="2"/>
    </font>
    <font>
      <sz val="10"/>
      <color theme="0" tint="-0.34998626667073579"/>
      <name val="Arial"/>
      <family val="2"/>
    </font>
    <font>
      <b/>
      <sz val="10"/>
      <color theme="0"/>
      <name val="Tahoma"/>
      <family val="2"/>
    </font>
    <font>
      <sz val="10"/>
      <color theme="0"/>
      <name val="Arial"/>
      <family val="2"/>
    </font>
    <font>
      <b/>
      <sz val="12"/>
      <color theme="0"/>
      <name val="Arial"/>
      <family val="2"/>
    </font>
    <font>
      <sz val="10"/>
      <color theme="0" tint="-0.249977111117893"/>
      <name val="Arial"/>
      <family val="2"/>
    </font>
    <font>
      <b/>
      <sz val="12"/>
      <color theme="0"/>
      <name val="Tahoma"/>
      <family val="2"/>
    </font>
    <font>
      <sz val="10"/>
      <color rgb="FF003366"/>
      <name val="Arial"/>
      <family val="2"/>
    </font>
    <font>
      <sz val="9"/>
      <name val="Tahoma"/>
      <family val="2"/>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1"/>
        <bgColor indexed="64"/>
      </patternFill>
    </fill>
    <fill>
      <patternFill patternType="solid">
        <fgColor rgb="FF003366"/>
        <bgColor indexed="64"/>
      </patternFill>
    </fill>
    <fill>
      <patternFill patternType="solid">
        <fgColor theme="0" tint="-0.249977111117893"/>
        <bgColor indexed="64"/>
      </patternFill>
    </fill>
    <fill>
      <patternFill patternType="solid">
        <fgColor theme="0"/>
        <bgColor indexed="64"/>
      </patternFill>
    </fill>
    <fill>
      <patternFill patternType="solid">
        <fgColor rgb="FFBFBFBF"/>
        <bgColor rgb="FF000000"/>
      </patternFill>
    </fill>
    <fill>
      <patternFill patternType="solid">
        <fgColor rgb="FFFFCC33"/>
        <bgColor indexed="64"/>
      </patternFill>
    </fill>
  </fills>
  <borders count="29">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8"/>
      </left>
      <right style="thin">
        <color indexed="8"/>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s>
  <cellStyleXfs count="9">
    <xf numFmtId="0" fontId="0" fillId="2" borderId="0"/>
    <xf numFmtId="168" fontId="1" fillId="0" borderId="0" applyFont="0" applyFill="0" applyBorder="0" applyAlignment="0" applyProtection="0"/>
    <xf numFmtId="0" fontId="10" fillId="0" borderId="0" applyNumberFormat="0" applyFill="0" applyBorder="0" applyAlignment="0" applyProtection="0">
      <alignment vertical="top"/>
      <protection locked="0"/>
    </xf>
    <xf numFmtId="0" fontId="1" fillId="0" borderId="0"/>
    <xf numFmtId="0" fontId="12" fillId="0" borderId="0"/>
    <xf numFmtId="0" fontId="9" fillId="0" borderId="0"/>
    <xf numFmtId="0" fontId="1" fillId="2" borderId="0"/>
    <xf numFmtId="0" fontId="9" fillId="0" borderId="0"/>
    <xf numFmtId="0" fontId="1" fillId="0" borderId="0"/>
  </cellStyleXfs>
  <cellXfs count="143">
    <xf numFmtId="0" fontId="0" fillId="2" borderId="0" xfId="0"/>
    <xf numFmtId="0" fontId="0" fillId="2" borderId="0" xfId="0" applyAlignment="1">
      <alignment wrapText="1"/>
    </xf>
    <xf numFmtId="166" fontId="3" fillId="2" borderId="1" xfId="0" applyNumberFormat="1" applyFont="1" applyBorder="1" applyAlignment="1">
      <alignment horizontal="left" wrapText="1"/>
    </xf>
    <xf numFmtId="0" fontId="1" fillId="0" borderId="0" xfId="8"/>
    <xf numFmtId="0" fontId="2" fillId="0" borderId="0" xfId="8" applyFont="1" applyAlignment="1">
      <alignment vertical="center"/>
    </xf>
    <xf numFmtId="3" fontId="1" fillId="0" borderId="0" xfId="8" applyNumberFormat="1"/>
    <xf numFmtId="0" fontId="6" fillId="2" borderId="1" xfId="0" applyFont="1" applyBorder="1" applyAlignment="1">
      <alignment wrapText="1"/>
    </xf>
    <xf numFmtId="0" fontId="6" fillId="2" borderId="2" xfId="0" applyFont="1" applyBorder="1" applyAlignment="1">
      <alignment wrapText="1"/>
    </xf>
    <xf numFmtId="0" fontId="6" fillId="0" borderId="0" xfId="0" applyFont="1" applyFill="1" applyAlignment="1" applyProtection="1">
      <alignment wrapText="1"/>
      <protection locked="0"/>
    </xf>
    <xf numFmtId="0" fontId="7" fillId="0" borderId="0" xfId="0" applyFont="1" applyFill="1" applyAlignment="1">
      <alignment horizontal="right"/>
    </xf>
    <xf numFmtId="0" fontId="7" fillId="3" borderId="1" xfId="0" applyFont="1" applyFill="1" applyBorder="1" applyAlignment="1">
      <alignment wrapText="1"/>
    </xf>
    <xf numFmtId="0" fontId="6" fillId="0" borderId="2" xfId="0" applyFont="1" applyFill="1" applyBorder="1" applyAlignment="1" applyProtection="1">
      <alignment wrapText="1"/>
      <protection locked="0"/>
    </xf>
    <xf numFmtId="0" fontId="6" fillId="2" borderId="3" xfId="0" applyFont="1" applyBorder="1" applyAlignment="1">
      <alignment wrapText="1"/>
    </xf>
    <xf numFmtId="0" fontId="5" fillId="2" borderId="3" xfId="0" applyFont="1" applyBorder="1" applyAlignment="1">
      <alignment horizontal="left" wrapText="1"/>
    </xf>
    <xf numFmtId="17" fontId="8" fillId="3" borderId="4" xfId="8" applyNumberFormat="1" applyFont="1" applyFill="1" applyBorder="1" applyAlignment="1">
      <alignment horizontal="center"/>
    </xf>
    <xf numFmtId="3" fontId="8" fillId="3" borderId="5" xfId="8" applyNumberFormat="1" applyFont="1" applyFill="1" applyBorder="1" applyAlignment="1">
      <alignment horizontal="center"/>
    </xf>
    <xf numFmtId="3" fontId="8" fillId="3" borderId="6" xfId="8" applyNumberFormat="1" applyFont="1" applyFill="1" applyBorder="1" applyAlignment="1">
      <alignment horizontal="center"/>
    </xf>
    <xf numFmtId="17" fontId="8" fillId="0" borderId="4" xfId="8" applyNumberFormat="1" applyFont="1" applyBorder="1" applyAlignment="1">
      <alignment horizontal="center"/>
    </xf>
    <xf numFmtId="3" fontId="8" fillId="0" borderId="5" xfId="8" applyNumberFormat="1" applyFont="1" applyBorder="1" applyAlignment="1">
      <alignment horizontal="center"/>
    </xf>
    <xf numFmtId="3" fontId="8" fillId="0" borderId="6" xfId="8" applyNumberFormat="1" applyFont="1" applyBorder="1" applyAlignment="1">
      <alignment horizontal="center"/>
    </xf>
    <xf numFmtId="17" fontId="8" fillId="0" borderId="7" xfId="8" applyNumberFormat="1" applyFont="1" applyBorder="1" applyAlignment="1">
      <alignment horizontal="center"/>
    </xf>
    <xf numFmtId="3" fontId="8" fillId="0" borderId="7" xfId="8" applyNumberFormat="1" applyFont="1" applyBorder="1" applyAlignment="1">
      <alignment horizontal="center"/>
    </xf>
    <xf numFmtId="17" fontId="8" fillId="0" borderId="0" xfId="8" applyNumberFormat="1" applyFont="1" applyAlignment="1">
      <alignment horizontal="center"/>
    </xf>
    <xf numFmtId="3" fontId="8" fillId="0" borderId="0" xfId="8" applyNumberFormat="1" applyFont="1" applyAlignment="1">
      <alignment horizontal="center"/>
    </xf>
    <xf numFmtId="1" fontId="8" fillId="0" borderId="0" xfId="8" applyNumberFormat="1" applyFont="1" applyAlignment="1">
      <alignment horizontal="center"/>
    </xf>
    <xf numFmtId="0" fontId="6" fillId="2" borderId="1" xfId="0" applyFont="1" applyBorder="1" applyAlignment="1">
      <alignment horizontal="left" wrapText="1"/>
    </xf>
    <xf numFmtId="3" fontId="0" fillId="2" borderId="0" xfId="0" applyNumberFormat="1"/>
    <xf numFmtId="0" fontId="2" fillId="2" borderId="0" xfId="0" applyFont="1" applyAlignment="1">
      <alignment vertical="center"/>
    </xf>
    <xf numFmtId="0" fontId="13" fillId="0" borderId="0" xfId="8" applyFont="1"/>
    <xf numFmtId="17" fontId="14" fillId="3" borderId="0" xfId="0" applyNumberFormat="1" applyFont="1" applyFill="1"/>
    <xf numFmtId="0" fontId="14" fillId="0" borderId="0" xfId="8" applyFont="1"/>
    <xf numFmtId="1" fontId="14" fillId="3" borderId="0" xfId="0" applyNumberFormat="1" applyFont="1" applyFill="1"/>
    <xf numFmtId="15" fontId="15" fillId="5" borderId="11" xfId="0" applyNumberFormat="1" applyFont="1" applyFill="1" applyBorder="1" applyAlignment="1">
      <alignment horizontal="center" vertical="center"/>
    </xf>
    <xf numFmtId="1" fontId="15" fillId="5" borderId="6" xfId="0" applyNumberFormat="1" applyFont="1" applyFill="1" applyBorder="1" applyAlignment="1">
      <alignment horizontal="center" vertical="center"/>
    </xf>
    <xf numFmtId="15" fontId="15" fillId="5" borderId="6" xfId="0" applyNumberFormat="1" applyFont="1" applyFill="1" applyBorder="1" applyAlignment="1">
      <alignment horizontal="center" vertical="center"/>
    </xf>
    <xf numFmtId="15" fontId="15" fillId="5" borderId="12" xfId="0" applyNumberFormat="1" applyFont="1" applyFill="1" applyBorder="1" applyAlignment="1">
      <alignment horizontal="center" vertical="center"/>
    </xf>
    <xf numFmtId="15" fontId="15" fillId="5" borderId="13" xfId="0" applyNumberFormat="1" applyFont="1" applyFill="1" applyBorder="1" applyAlignment="1">
      <alignment horizontal="center" vertical="center"/>
    </xf>
    <xf numFmtId="1" fontId="15" fillId="5" borderId="10" xfId="0" applyNumberFormat="1" applyFont="1" applyFill="1" applyBorder="1" applyAlignment="1">
      <alignment horizontal="center" vertical="center"/>
    </xf>
    <xf numFmtId="0" fontId="15" fillId="5" borderId="10" xfId="0" applyFont="1" applyFill="1" applyBorder="1" applyAlignment="1">
      <alignment horizontal="center" vertical="center"/>
    </xf>
    <xf numFmtId="15" fontId="15" fillId="5" borderId="10" xfId="0" applyNumberFormat="1" applyFont="1" applyFill="1" applyBorder="1" applyAlignment="1">
      <alignment horizontal="center" vertical="center"/>
    </xf>
    <xf numFmtId="15" fontId="15" fillId="5" borderId="14" xfId="0" applyNumberFormat="1" applyFont="1" applyFill="1" applyBorder="1" applyAlignment="1">
      <alignment horizontal="center" vertical="center"/>
    </xf>
    <xf numFmtId="15" fontId="15" fillId="5" borderId="13" xfId="0" applyNumberFormat="1" applyFont="1" applyFill="1" applyBorder="1" applyAlignment="1">
      <alignment horizontal="center" vertical="center" wrapText="1"/>
    </xf>
    <xf numFmtId="164" fontId="15" fillId="5" borderId="10" xfId="0" applyNumberFormat="1" applyFont="1" applyFill="1" applyBorder="1" applyAlignment="1">
      <alignment horizontal="center" vertical="center" wrapText="1"/>
    </xf>
    <xf numFmtId="15" fontId="15" fillId="5" borderId="10" xfId="0" applyNumberFormat="1" applyFont="1" applyFill="1" applyBorder="1" applyAlignment="1">
      <alignment horizontal="center" vertical="center" wrapText="1"/>
    </xf>
    <xf numFmtId="15" fontId="15" fillId="5" borderId="14" xfId="0" applyNumberFormat="1" applyFont="1" applyFill="1" applyBorder="1" applyAlignment="1">
      <alignment horizontal="center" vertical="center" wrapText="1"/>
    </xf>
    <xf numFmtId="165" fontId="15" fillId="5" borderId="10" xfId="0" applyNumberFormat="1" applyFont="1" applyFill="1" applyBorder="1" applyAlignment="1">
      <alignment horizontal="center" vertical="center" wrapText="1"/>
    </xf>
    <xf numFmtId="15" fontId="15" fillId="5" borderId="15" xfId="0" applyNumberFormat="1" applyFont="1" applyFill="1" applyBorder="1" applyAlignment="1">
      <alignment horizontal="center" vertical="center"/>
    </xf>
    <xf numFmtId="15" fontId="15" fillId="5" borderId="16" xfId="3" applyNumberFormat="1" applyFont="1" applyFill="1" applyBorder="1" applyAlignment="1">
      <alignment horizontal="center" wrapText="1"/>
    </xf>
    <xf numFmtId="15" fontId="15" fillId="5" borderId="16" xfId="3" applyNumberFormat="1" applyFont="1" applyFill="1" applyBorder="1" applyAlignment="1">
      <alignment horizontal="center" vertical="center"/>
    </xf>
    <xf numFmtId="164" fontId="15" fillId="5" borderId="14" xfId="0" applyNumberFormat="1" applyFont="1" applyFill="1" applyBorder="1" applyAlignment="1">
      <alignment horizontal="center" vertical="center" wrapText="1"/>
    </xf>
    <xf numFmtId="165" fontId="15" fillId="5" borderId="14" xfId="0" applyNumberFormat="1" applyFont="1" applyFill="1" applyBorder="1" applyAlignment="1">
      <alignment horizontal="center" vertical="center" wrapText="1"/>
    </xf>
    <xf numFmtId="1" fontId="15" fillId="5" borderId="14" xfId="0" applyNumberFormat="1" applyFont="1" applyFill="1" applyBorder="1" applyAlignment="1">
      <alignment horizontal="center" vertical="center"/>
    </xf>
    <xf numFmtId="0" fontId="16" fillId="2" borderId="0" xfId="0" applyFont="1"/>
    <xf numFmtId="0" fontId="17" fillId="2" borderId="0" xfId="0" applyFont="1" applyAlignment="1">
      <alignment vertical="center"/>
    </xf>
    <xf numFmtId="0" fontId="16" fillId="2" borderId="0" xfId="0" applyFont="1" applyAlignment="1">
      <alignment wrapText="1"/>
    </xf>
    <xf numFmtId="3" fontId="16" fillId="2" borderId="0" xfId="0" applyNumberFormat="1" applyFont="1"/>
    <xf numFmtId="3" fontId="8" fillId="6" borderId="6" xfId="0" applyNumberFormat="1" applyFont="1" applyFill="1" applyBorder="1" applyAlignment="1">
      <alignment horizontal="center"/>
    </xf>
    <xf numFmtId="3" fontId="8" fillId="0" borderId="6" xfId="0" applyNumberFormat="1" applyFont="1" applyFill="1" applyBorder="1" applyAlignment="1">
      <alignment horizontal="center"/>
    </xf>
    <xf numFmtId="3" fontId="8" fillId="0" borderId="4" xfId="0" applyNumberFormat="1" applyFont="1" applyFill="1" applyBorder="1" applyAlignment="1">
      <alignment horizontal="center"/>
    </xf>
    <xf numFmtId="3" fontId="8" fillId="2" borderId="6" xfId="0" applyNumberFormat="1" applyFont="1" applyBorder="1" applyAlignment="1">
      <alignment horizontal="center"/>
    </xf>
    <xf numFmtId="17" fontId="18" fillId="7" borderId="0" xfId="0" applyNumberFormat="1" applyFont="1" applyFill="1"/>
    <xf numFmtId="0" fontId="18" fillId="7" borderId="0" xfId="8" applyFont="1" applyFill="1"/>
    <xf numFmtId="1" fontId="18" fillId="7" borderId="0" xfId="0" applyNumberFormat="1" applyFont="1" applyFill="1"/>
    <xf numFmtId="0" fontId="1" fillId="7" borderId="0" xfId="8" applyFill="1"/>
    <xf numFmtId="3" fontId="8" fillId="0" borderId="6" xfId="5" applyNumberFormat="1" applyFont="1" applyBorder="1" applyAlignment="1">
      <alignment horizontal="center"/>
    </xf>
    <xf numFmtId="3" fontId="8" fillId="3" borderId="6" xfId="5" applyNumberFormat="1" applyFont="1" applyFill="1" applyBorder="1" applyAlignment="1">
      <alignment horizontal="center"/>
    </xf>
    <xf numFmtId="3" fontId="8" fillId="6" borderId="6" xfId="5" applyNumberFormat="1" applyFont="1" applyFill="1" applyBorder="1" applyAlignment="1">
      <alignment horizontal="center"/>
    </xf>
    <xf numFmtId="3" fontId="8" fillId="6" borderId="4" xfId="5" applyNumberFormat="1" applyFont="1" applyFill="1" applyBorder="1" applyAlignment="1">
      <alignment horizontal="center"/>
    </xf>
    <xf numFmtId="3" fontId="11" fillId="0" borderId="4" xfId="0" applyNumberFormat="1" applyFont="1" applyFill="1" applyBorder="1" applyAlignment="1">
      <alignment horizontal="center" vertical="center"/>
    </xf>
    <xf numFmtId="3" fontId="11" fillId="8" borderId="4" xfId="0" applyNumberFormat="1" applyFont="1" applyFill="1" applyBorder="1" applyAlignment="1">
      <alignment horizontal="center" vertical="center"/>
    </xf>
    <xf numFmtId="3" fontId="11" fillId="6" borderId="4" xfId="0" applyNumberFormat="1" applyFont="1" applyFill="1" applyBorder="1" applyAlignment="1">
      <alignment horizontal="center" vertical="center"/>
    </xf>
    <xf numFmtId="167" fontId="7" fillId="0" borderId="0" xfId="0" applyNumberFormat="1" applyFont="1" applyFill="1" applyAlignment="1" applyProtection="1">
      <alignment horizontal="right" wrapText="1"/>
      <protection locked="0"/>
    </xf>
    <xf numFmtId="167" fontId="1" fillId="2" borderId="0" xfId="0" applyNumberFormat="1" applyFont="1" applyAlignment="1">
      <alignment wrapText="1"/>
    </xf>
    <xf numFmtId="166" fontId="5" fillId="2" borderId="1" xfId="0" applyNumberFormat="1" applyFont="1" applyBorder="1" applyAlignment="1" applyProtection="1">
      <alignment horizontal="left" wrapText="1"/>
      <protection locked="0"/>
    </xf>
    <xf numFmtId="0" fontId="1" fillId="2" borderId="0" xfId="0" applyFont="1" applyAlignment="1" applyProtection="1">
      <alignment wrapText="1"/>
      <protection locked="0"/>
    </xf>
    <xf numFmtId="0" fontId="1" fillId="2" borderId="0" xfId="0" applyFont="1" applyAlignment="1">
      <alignment wrapText="1"/>
    </xf>
    <xf numFmtId="1" fontId="8" fillId="4" borderId="0" xfId="8" applyNumberFormat="1" applyFont="1" applyFill="1" applyAlignment="1">
      <alignment horizontal="center"/>
    </xf>
    <xf numFmtId="3" fontId="8" fillId="4" borderId="0" xfId="8" applyNumberFormat="1" applyFont="1" applyFill="1" applyAlignment="1">
      <alignment horizontal="center"/>
    </xf>
    <xf numFmtId="1" fontId="15" fillId="5" borderId="6" xfId="8" applyNumberFormat="1" applyFont="1" applyFill="1" applyBorder="1" applyAlignment="1">
      <alignment horizontal="center" vertical="center" wrapText="1"/>
    </xf>
    <xf numFmtId="15" fontId="15" fillId="5" borderId="6" xfId="8" applyNumberFormat="1" applyFont="1" applyFill="1" applyBorder="1" applyAlignment="1">
      <alignment horizontal="center" vertical="center" wrapText="1"/>
    </xf>
    <xf numFmtId="0" fontId="19" fillId="5" borderId="17" xfId="8" applyFont="1" applyFill="1" applyBorder="1" applyAlignment="1">
      <alignment horizontal="centerContinuous" vertical="center"/>
    </xf>
    <xf numFmtId="0" fontId="16" fillId="5" borderId="18" xfId="0" applyFont="1" applyFill="1" applyBorder="1" applyAlignment="1">
      <alignment horizontal="centerContinuous" vertical="center"/>
    </xf>
    <xf numFmtId="0" fontId="16" fillId="5" borderId="19" xfId="0" applyFont="1" applyFill="1" applyBorder="1" applyAlignment="1">
      <alignment horizontal="centerContinuous" vertical="center"/>
    </xf>
    <xf numFmtId="0" fontId="19" fillId="5" borderId="20" xfId="8" applyFont="1" applyFill="1" applyBorder="1" applyAlignment="1">
      <alignment horizontal="centerContinuous" vertical="center"/>
    </xf>
    <xf numFmtId="0" fontId="16" fillId="5" borderId="21" xfId="0" applyFont="1" applyFill="1" applyBorder="1" applyAlignment="1">
      <alignment horizontal="centerContinuous" vertical="center"/>
    </xf>
    <xf numFmtId="0" fontId="16" fillId="5" borderId="22" xfId="0" applyFont="1" applyFill="1" applyBorder="1" applyAlignment="1">
      <alignment horizontal="centerContinuous" vertical="center"/>
    </xf>
    <xf numFmtId="0" fontId="7" fillId="7" borderId="23" xfId="0" applyFont="1" applyFill="1" applyBorder="1" applyAlignment="1">
      <alignment vertical="center"/>
    </xf>
    <xf numFmtId="0" fontId="7" fillId="7" borderId="24" xfId="0" applyFont="1" applyFill="1" applyBorder="1" applyAlignment="1">
      <alignment vertical="center"/>
    </xf>
    <xf numFmtId="0" fontId="7" fillId="7" borderId="9" xfId="0" applyFont="1" applyFill="1" applyBorder="1" applyAlignment="1">
      <alignment vertical="center"/>
    </xf>
    <xf numFmtId="0" fontId="7" fillId="7" borderId="0" xfId="0" applyFont="1" applyFill="1" applyAlignment="1">
      <alignment vertical="center"/>
    </xf>
    <xf numFmtId="0" fontId="7" fillId="7" borderId="25" xfId="0" applyFont="1" applyFill="1" applyBorder="1" applyAlignment="1">
      <alignment vertical="center"/>
    </xf>
    <xf numFmtId="0" fontId="7" fillId="7" borderId="0" xfId="0" applyFont="1" applyFill="1" applyAlignment="1">
      <alignment horizontal="centerContinuous" vertical="center"/>
    </xf>
    <xf numFmtId="0" fontId="7" fillId="7" borderId="25" xfId="0" applyFont="1" applyFill="1" applyBorder="1" applyAlignment="1">
      <alignment horizontal="centerContinuous" vertical="center"/>
    </xf>
    <xf numFmtId="0" fontId="7" fillId="7" borderId="26" xfId="0" applyFont="1" applyFill="1" applyBorder="1" applyAlignment="1">
      <alignment vertical="center"/>
    </xf>
    <xf numFmtId="0" fontId="7" fillId="7" borderId="21" xfId="0" applyFont="1" applyFill="1" applyBorder="1" applyAlignment="1">
      <alignment vertical="center"/>
    </xf>
    <xf numFmtId="0" fontId="7" fillId="7" borderId="27" xfId="0" applyFont="1" applyFill="1" applyBorder="1" applyAlignment="1">
      <alignment vertical="center"/>
    </xf>
    <xf numFmtId="3" fontId="8" fillId="6" borderId="10" xfId="0" applyNumberFormat="1" applyFont="1" applyFill="1" applyBorder="1" applyAlignment="1">
      <alignment horizontal="center"/>
    </xf>
    <xf numFmtId="0" fontId="0" fillId="7" borderId="5" xfId="0" applyFill="1" applyBorder="1"/>
    <xf numFmtId="0" fontId="7" fillId="7" borderId="9" xfId="0" applyFont="1" applyFill="1" applyBorder="1" applyAlignment="1">
      <alignment horizontal="centerContinuous" vertical="center"/>
    </xf>
    <xf numFmtId="0" fontId="0" fillId="2" borderId="5" xfId="0" applyBorder="1"/>
    <xf numFmtId="0" fontId="19" fillId="5" borderId="28" xfId="8" applyFont="1" applyFill="1" applyBorder="1" applyAlignment="1">
      <alignment horizontal="centerContinuous" vertical="center"/>
    </xf>
    <xf numFmtId="0" fontId="19" fillId="5" borderId="0" xfId="8" applyFont="1" applyFill="1" applyAlignment="1">
      <alignment horizontal="centerContinuous" vertical="center"/>
    </xf>
    <xf numFmtId="3" fontId="8" fillId="6" borderId="10" xfId="5" applyNumberFormat="1" applyFont="1" applyFill="1" applyBorder="1" applyAlignment="1">
      <alignment horizontal="center"/>
    </xf>
    <xf numFmtId="3" fontId="11" fillId="6" borderId="8" xfId="0" applyNumberFormat="1" applyFont="1" applyFill="1" applyBorder="1" applyAlignment="1">
      <alignment horizontal="center" vertical="center"/>
    </xf>
    <xf numFmtId="0" fontId="19" fillId="5" borderId="21" xfId="8" applyFont="1" applyFill="1" applyBorder="1" applyAlignment="1">
      <alignment horizontal="centerContinuous" vertical="center"/>
    </xf>
    <xf numFmtId="0" fontId="19" fillId="5" borderId="5" xfId="8" applyFont="1" applyFill="1" applyBorder="1" applyAlignment="1">
      <alignment horizontal="centerContinuous" vertical="center"/>
    </xf>
    <xf numFmtId="0" fontId="16" fillId="5" borderId="23" xfId="0" applyFont="1" applyFill="1" applyBorder="1" applyAlignment="1">
      <alignment horizontal="centerContinuous" vertical="center"/>
    </xf>
    <xf numFmtId="0" fontId="16" fillId="5" borderId="24" xfId="0" applyFont="1" applyFill="1" applyBorder="1" applyAlignment="1">
      <alignment horizontal="centerContinuous" vertical="center"/>
    </xf>
    <xf numFmtId="0" fontId="19" fillId="5" borderId="26" xfId="8" applyFont="1" applyFill="1" applyBorder="1" applyAlignment="1">
      <alignment horizontal="centerContinuous" vertical="center"/>
    </xf>
    <xf numFmtId="0" fontId="16" fillId="5" borderId="27" xfId="0" applyFont="1" applyFill="1" applyBorder="1" applyAlignment="1">
      <alignment horizontal="centerContinuous" vertical="center"/>
    </xf>
    <xf numFmtId="0" fontId="20" fillId="5" borderId="21" xfId="0" applyFont="1" applyFill="1" applyBorder="1" applyAlignment="1">
      <alignment horizontal="centerContinuous" vertical="center"/>
    </xf>
    <xf numFmtId="1" fontId="8" fillId="9" borderId="6" xfId="8" applyNumberFormat="1" applyFont="1" applyFill="1" applyBorder="1" applyAlignment="1">
      <alignment horizontal="center"/>
    </xf>
    <xf numFmtId="3" fontId="8" fillId="9" borderId="5" xfId="8" applyNumberFormat="1" applyFont="1" applyFill="1" applyBorder="1" applyAlignment="1">
      <alignment horizontal="center"/>
    </xf>
    <xf numFmtId="3" fontId="8" fillId="9" borderId="6" xfId="8" applyNumberFormat="1" applyFont="1" applyFill="1" applyBorder="1" applyAlignment="1">
      <alignment horizontal="center"/>
    </xf>
    <xf numFmtId="1" fontId="8" fillId="9" borderId="4" xfId="8" applyNumberFormat="1" applyFont="1" applyFill="1" applyBorder="1" applyAlignment="1">
      <alignment horizontal="center"/>
    </xf>
    <xf numFmtId="3" fontId="8" fillId="9" borderId="4" xfId="8" applyNumberFormat="1" applyFont="1" applyFill="1" applyBorder="1" applyAlignment="1">
      <alignment horizontal="center"/>
    </xf>
    <xf numFmtId="15" fontId="8" fillId="2" borderId="4" xfId="0" applyNumberFormat="1" applyFont="1" applyBorder="1" applyAlignment="1">
      <alignment horizontal="center"/>
    </xf>
    <xf numFmtId="0" fontId="8" fillId="2" borderId="4" xfId="0" applyFont="1" applyBorder="1" applyAlignment="1">
      <alignment horizontal="center"/>
    </xf>
    <xf numFmtId="3" fontId="8" fillId="6" borderId="10" xfId="7" applyNumberFormat="1" applyFont="1" applyFill="1" applyBorder="1" applyAlignment="1">
      <alignment horizontal="center" vertical="center"/>
    </xf>
    <xf numFmtId="3" fontId="8" fillId="6" borderId="6" xfId="7" applyNumberFormat="1" applyFont="1" applyFill="1" applyBorder="1" applyAlignment="1">
      <alignment horizontal="center" vertical="center"/>
    </xf>
    <xf numFmtId="3" fontId="8" fillId="0" borderId="6" xfId="7" applyNumberFormat="1" applyFont="1" applyBorder="1" applyAlignment="1">
      <alignment horizontal="center" vertical="center"/>
    </xf>
    <xf numFmtId="3" fontId="8" fillId="2" borderId="6" xfId="7" applyNumberFormat="1" applyFont="1" applyFill="1" applyBorder="1" applyAlignment="1">
      <alignment horizontal="center" vertical="center"/>
    </xf>
    <xf numFmtId="3" fontId="8" fillId="3" borderId="6" xfId="7" applyNumberFormat="1" applyFont="1" applyFill="1" applyBorder="1" applyAlignment="1">
      <alignment horizontal="center" vertical="center"/>
    </xf>
    <xf numFmtId="3" fontId="8" fillId="0" borderId="4" xfId="7" applyNumberFormat="1" applyFont="1" applyBorder="1" applyAlignment="1">
      <alignment horizontal="center" vertical="center"/>
    </xf>
    <xf numFmtId="3" fontId="8" fillId="0" borderId="4" xfId="0" applyNumberFormat="1" applyFont="1" applyFill="1" applyBorder="1" applyAlignment="1">
      <alignment horizontal="center" vertical="center"/>
    </xf>
    <xf numFmtId="1" fontId="8" fillId="2" borderId="4" xfId="0" applyNumberFormat="1" applyFont="1" applyBorder="1" applyAlignment="1">
      <alignment horizontal="center" vertical="center"/>
    </xf>
    <xf numFmtId="0" fontId="21" fillId="2" borderId="0" xfId="0" applyFont="1"/>
    <xf numFmtId="3" fontId="8" fillId="2" borderId="4" xfId="0" applyNumberFormat="1" applyFont="1" applyBorder="1" applyAlignment="1">
      <alignment horizontal="center" vertical="center"/>
    </xf>
    <xf numFmtId="1" fontId="8" fillId="0" borderId="4" xfId="0" applyNumberFormat="1" applyFont="1" applyFill="1" applyBorder="1" applyAlignment="1">
      <alignment horizontal="center"/>
    </xf>
    <xf numFmtId="1" fontId="8" fillId="0" borderId="4" xfId="0" applyNumberFormat="1" applyFont="1" applyFill="1" applyBorder="1" applyAlignment="1">
      <alignment horizontal="center" vertical="center"/>
    </xf>
    <xf numFmtId="3" fontId="8" fillId="0" borderId="5" xfId="8" applyNumberFormat="1" applyFont="1" applyBorder="1" applyAlignment="1">
      <alignment horizontal="center" vertical="center"/>
    </xf>
    <xf numFmtId="17" fontId="8" fillId="3" borderId="4" xfId="8" applyNumberFormat="1" applyFont="1" applyFill="1" applyBorder="1" applyAlignment="1">
      <alignment horizontal="center" vertical="center"/>
    </xf>
    <xf numFmtId="3" fontId="8" fillId="3" borderId="5" xfId="8" applyNumberFormat="1" applyFont="1" applyFill="1" applyBorder="1" applyAlignment="1">
      <alignment horizontal="center" vertical="center"/>
    </xf>
    <xf numFmtId="17" fontId="8" fillId="0" borderId="4" xfId="8" applyNumberFormat="1" applyFont="1" applyBorder="1" applyAlignment="1">
      <alignment horizontal="center" vertical="center"/>
    </xf>
    <xf numFmtId="1" fontId="8" fillId="9" borderId="6" xfId="8" applyNumberFormat="1" applyFont="1" applyFill="1" applyBorder="1" applyAlignment="1">
      <alignment horizontal="center" vertical="center"/>
    </xf>
    <xf numFmtId="3" fontId="8" fillId="9" borderId="5" xfId="8" applyNumberFormat="1" applyFont="1" applyFill="1" applyBorder="1" applyAlignment="1">
      <alignment horizontal="center" vertical="center"/>
    </xf>
    <xf numFmtId="1" fontId="8" fillId="9" borderId="4" xfId="8" applyNumberFormat="1" applyFont="1" applyFill="1" applyBorder="1" applyAlignment="1">
      <alignment horizontal="center" vertical="center"/>
    </xf>
    <xf numFmtId="3" fontId="8" fillId="9" borderId="4" xfId="8" applyNumberFormat="1" applyFont="1" applyFill="1" applyBorder="1" applyAlignment="1">
      <alignment horizontal="center" vertical="center"/>
    </xf>
    <xf numFmtId="17" fontId="8" fillId="6" borderId="4" xfId="8" applyNumberFormat="1" applyFont="1" applyFill="1" applyBorder="1" applyAlignment="1">
      <alignment horizontal="center" vertical="center"/>
    </xf>
    <xf numFmtId="3" fontId="8" fillId="6" borderId="5" xfId="8" applyNumberFormat="1" applyFont="1" applyFill="1" applyBorder="1" applyAlignment="1">
      <alignment horizontal="center" vertical="center"/>
    </xf>
    <xf numFmtId="3" fontId="8" fillId="0" borderId="4" xfId="8" applyNumberFormat="1" applyFont="1" applyBorder="1" applyAlignment="1">
      <alignment horizontal="center" vertical="center"/>
    </xf>
    <xf numFmtId="3" fontId="8" fillId="6" borderId="4" xfId="8" applyNumberFormat="1" applyFont="1" applyFill="1" applyBorder="1" applyAlignment="1">
      <alignment horizontal="center" vertical="center"/>
    </xf>
    <xf numFmtId="3" fontId="8" fillId="3" borderId="4" xfId="8" applyNumberFormat="1" applyFont="1" applyFill="1" applyBorder="1" applyAlignment="1">
      <alignment horizontal="center" vertical="center"/>
    </xf>
  </cellXfs>
  <cellStyles count="9">
    <cellStyle name="Comma 2" xfId="1" xr:uid="{00000000-0005-0000-0000-000000000000}"/>
    <cellStyle name="Hyperlink 2" xfId="2" xr:uid="{00000000-0005-0000-0000-000001000000}"/>
    <cellStyle name="Normal" xfId="0" builtinId="0"/>
    <cellStyle name="Normal 2" xfId="3" xr:uid="{00000000-0005-0000-0000-000003000000}"/>
    <cellStyle name="Normal 3" xfId="4" xr:uid="{00000000-0005-0000-0000-000004000000}"/>
    <cellStyle name="Normal 4" xfId="5" xr:uid="{00000000-0005-0000-0000-000005000000}"/>
    <cellStyle name="Normal 5" xfId="6" xr:uid="{00000000-0005-0000-0000-000006000000}"/>
    <cellStyle name="Normal 6" xfId="7" xr:uid="{00000000-0005-0000-0000-000007000000}"/>
    <cellStyle name="Normal_2004q3u1 Interim Update Changes Table" xfId="8" xr:uid="{00000000-0005-0000-0000-000008000000}"/>
  </cellStyles>
  <dxfs count="4">
    <dxf>
      <fill>
        <patternFill>
          <bgColor indexed="51"/>
        </patternFill>
      </fill>
    </dxf>
    <dxf>
      <fill>
        <patternFill>
          <bgColor indexed="51"/>
        </patternFill>
      </fill>
    </dxf>
    <dxf>
      <fill>
        <patternFill>
          <bgColor indexed="51"/>
        </patternFill>
      </fill>
    </dxf>
    <dxf>
      <fill>
        <patternFill>
          <bgColor indexed="5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10000"/>
      <rgbColor rgb="00FFFFFF"/>
      <rgbColor rgb="00FF0000"/>
      <rgbColor rgb="0000FF00"/>
      <rgbColor rgb="000000FF"/>
      <rgbColor rgb="00FFFF00"/>
      <rgbColor rgb="00FF00FF"/>
      <rgbColor rgb="0000FFFF"/>
      <rgbColor rgb="00CCCCCD"/>
      <rgbColor rgb="00008000"/>
      <rgbColor rgb="00FFCC33"/>
      <rgbColor rgb="00808000"/>
      <rgbColor rgb="00800080"/>
      <rgbColor rgb="00008080"/>
      <rgbColor rgb="00C0C0C0"/>
      <rgbColor rgb="00808080"/>
      <rgbColor rgb="00003366"/>
      <rgbColor rgb="0033CC33"/>
      <rgbColor rgb="00FFCC33"/>
      <rgbColor rgb="00CCCC99"/>
      <rgbColor rgb="0066CCFF"/>
      <rgbColor rgb="00CC0033"/>
      <rgbColor rgb="00CCCCCC"/>
      <rgbColor rgb="006699CC"/>
      <rgbColor rgb="00003366"/>
      <rgbColor rgb="0033CC33"/>
      <rgbColor rgb="00FFCC33"/>
      <rgbColor rgb="00CCCC99"/>
      <rgbColor rgb="0066CCFF"/>
      <rgbColor rgb="00CC0033"/>
      <rgbColor rgb="00CCCCCC"/>
      <rgbColor rgb="006699CC"/>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99CC99"/>
      <rgbColor rgb="00339966"/>
      <rgbColor rgb="0033CC33"/>
      <rgbColor rgb="00CCCC99"/>
      <rgbColor rgb="006699CC"/>
      <rgbColor rgb="00993366"/>
      <rgbColor rgb="00CC0033"/>
      <rgbColor rgb="0066CCFF"/>
    </indexedColors>
    <mruColors>
      <color rgb="FFFFCC33"/>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hartsheet" Target="chartsheets/sheet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chartsheet" Target="chartsheets/sheet4.xml"/><Relationship Id="rId5" Type="http://schemas.openxmlformats.org/officeDocument/2006/relationships/worksheet" Target="worksheets/sheet4.xml"/><Relationship Id="rId15" Type="http://schemas.openxmlformats.org/officeDocument/2006/relationships/calcChain" Target="calcChain.xml"/><Relationship Id="rId10" Type="http://schemas.openxmlformats.org/officeDocument/2006/relationships/chartsheet" Target="chartsheets/sheet3.xml"/><Relationship Id="rId4" Type="http://schemas.openxmlformats.org/officeDocument/2006/relationships/chartsheet" Target="chartsheets/sheet1.xml"/><Relationship Id="rId9" Type="http://schemas.openxmlformats.org/officeDocument/2006/relationships/worksheet" Target="worksheets/sheet7.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40" b="1" i="0" u="none" strike="noStrike" baseline="0">
                <a:solidFill>
                  <a:srgbClr val="010000"/>
                </a:solidFill>
                <a:latin typeface="Tahoma"/>
                <a:ea typeface="Tahoma"/>
                <a:cs typeface="Tahoma"/>
              </a:defRPr>
            </a:pPr>
            <a:r>
              <a:rPr lang="en-CA"/>
              <a:t>All Weather: Firm Scenario RAR</a:t>
            </a:r>
          </a:p>
        </c:rich>
      </c:tx>
      <c:layout>
        <c:manualLayout>
          <c:xMode val="edge"/>
          <c:yMode val="edge"/>
          <c:x val="0.29999626381221922"/>
          <c:y val="3.9318547223481888E-2"/>
        </c:manualLayout>
      </c:layout>
      <c:overlay val="1"/>
    </c:title>
    <c:autoTitleDeleted val="0"/>
    <c:plotArea>
      <c:layout>
        <c:manualLayout>
          <c:layoutTarget val="inner"/>
          <c:xMode val="edge"/>
          <c:yMode val="edge"/>
          <c:x val="8.3615548056492919E-2"/>
          <c:y val="0.12802000667347774"/>
          <c:w val="0.85432098765432096"/>
          <c:h val="0.70945027466998922"/>
        </c:manualLayout>
      </c:layout>
      <c:areaChart>
        <c:grouping val="stacked"/>
        <c:varyColors val="0"/>
        <c:ser>
          <c:idx val="2"/>
          <c:order val="2"/>
          <c:tx>
            <c:v>Area top</c:v>
          </c:tx>
          <c:spPr>
            <a:solidFill>
              <a:schemeClr val="bg1">
                <a:lumMod val="85000"/>
                <a:alpha val="50000"/>
              </a:schemeClr>
            </a:solidFill>
            <a:ln w="25400">
              <a:noFill/>
              <a:prstDash val="solid"/>
            </a:ln>
          </c:spPr>
          <c:cat>
            <c:numRef>
              <c:f>'Data; All Weather-Firm'!$A$19:$A$86</c:f>
              <c:numCache>
                <c:formatCode>d\-mmm\-yy</c:formatCode>
                <c:ptCount val="68"/>
                <c:pt idx="0">
                  <c:v>45823</c:v>
                </c:pt>
                <c:pt idx="1">
                  <c:v>45830</c:v>
                </c:pt>
                <c:pt idx="2">
                  <c:v>45837</c:v>
                </c:pt>
                <c:pt idx="3">
                  <c:v>45844</c:v>
                </c:pt>
                <c:pt idx="4">
                  <c:v>45851</c:v>
                </c:pt>
                <c:pt idx="5">
                  <c:v>45858</c:v>
                </c:pt>
                <c:pt idx="6">
                  <c:v>45865</c:v>
                </c:pt>
                <c:pt idx="7">
                  <c:v>45872</c:v>
                </c:pt>
                <c:pt idx="8">
                  <c:v>45879</c:v>
                </c:pt>
                <c:pt idx="9">
                  <c:v>45886</c:v>
                </c:pt>
                <c:pt idx="10">
                  <c:v>45893</c:v>
                </c:pt>
                <c:pt idx="11">
                  <c:v>45900</c:v>
                </c:pt>
                <c:pt idx="12">
                  <c:v>45907</c:v>
                </c:pt>
                <c:pt idx="13">
                  <c:v>45914</c:v>
                </c:pt>
                <c:pt idx="14">
                  <c:v>45921</c:v>
                </c:pt>
                <c:pt idx="15">
                  <c:v>45928</c:v>
                </c:pt>
                <c:pt idx="16">
                  <c:v>45935</c:v>
                </c:pt>
                <c:pt idx="17">
                  <c:v>45942</c:v>
                </c:pt>
                <c:pt idx="18">
                  <c:v>45949</c:v>
                </c:pt>
                <c:pt idx="19">
                  <c:v>45956</c:v>
                </c:pt>
                <c:pt idx="20">
                  <c:v>45963</c:v>
                </c:pt>
                <c:pt idx="21">
                  <c:v>45970</c:v>
                </c:pt>
                <c:pt idx="22">
                  <c:v>45977</c:v>
                </c:pt>
                <c:pt idx="23">
                  <c:v>45984</c:v>
                </c:pt>
                <c:pt idx="24">
                  <c:v>45991</c:v>
                </c:pt>
                <c:pt idx="25">
                  <c:v>45998</c:v>
                </c:pt>
                <c:pt idx="26">
                  <c:v>46005</c:v>
                </c:pt>
                <c:pt idx="27">
                  <c:v>46012</c:v>
                </c:pt>
                <c:pt idx="28">
                  <c:v>46019</c:v>
                </c:pt>
                <c:pt idx="29">
                  <c:v>46026</c:v>
                </c:pt>
                <c:pt idx="30">
                  <c:v>46033</c:v>
                </c:pt>
                <c:pt idx="31">
                  <c:v>46040</c:v>
                </c:pt>
                <c:pt idx="32">
                  <c:v>46047</c:v>
                </c:pt>
                <c:pt idx="33">
                  <c:v>46054</c:v>
                </c:pt>
                <c:pt idx="34">
                  <c:v>46061</c:v>
                </c:pt>
                <c:pt idx="35">
                  <c:v>46068</c:v>
                </c:pt>
                <c:pt idx="36">
                  <c:v>46075</c:v>
                </c:pt>
                <c:pt idx="37">
                  <c:v>46082</c:v>
                </c:pt>
                <c:pt idx="38">
                  <c:v>46089</c:v>
                </c:pt>
                <c:pt idx="39">
                  <c:v>46096</c:v>
                </c:pt>
                <c:pt idx="40">
                  <c:v>46103</c:v>
                </c:pt>
                <c:pt idx="41">
                  <c:v>46110</c:v>
                </c:pt>
                <c:pt idx="42">
                  <c:v>46117</c:v>
                </c:pt>
                <c:pt idx="43">
                  <c:v>46124</c:v>
                </c:pt>
                <c:pt idx="44">
                  <c:v>46131</c:v>
                </c:pt>
                <c:pt idx="45">
                  <c:v>46138</c:v>
                </c:pt>
                <c:pt idx="46">
                  <c:v>46145</c:v>
                </c:pt>
                <c:pt idx="47">
                  <c:v>46152</c:v>
                </c:pt>
                <c:pt idx="48">
                  <c:v>46159</c:v>
                </c:pt>
                <c:pt idx="49">
                  <c:v>46166</c:v>
                </c:pt>
                <c:pt idx="50">
                  <c:v>46173</c:v>
                </c:pt>
                <c:pt idx="51">
                  <c:v>46180</c:v>
                </c:pt>
                <c:pt idx="52">
                  <c:v>46187</c:v>
                </c:pt>
                <c:pt idx="53">
                  <c:v>46194</c:v>
                </c:pt>
                <c:pt idx="54">
                  <c:v>46201</c:v>
                </c:pt>
                <c:pt idx="55">
                  <c:v>46208</c:v>
                </c:pt>
                <c:pt idx="56">
                  <c:v>46215</c:v>
                </c:pt>
                <c:pt idx="57">
                  <c:v>46222</c:v>
                </c:pt>
                <c:pt idx="58">
                  <c:v>46229</c:v>
                </c:pt>
                <c:pt idx="59">
                  <c:v>46236</c:v>
                </c:pt>
                <c:pt idx="60">
                  <c:v>46243</c:v>
                </c:pt>
                <c:pt idx="61">
                  <c:v>46250</c:v>
                </c:pt>
                <c:pt idx="62">
                  <c:v>46257</c:v>
                </c:pt>
                <c:pt idx="63">
                  <c:v>46264</c:v>
                </c:pt>
                <c:pt idx="64">
                  <c:v>46271</c:v>
                </c:pt>
                <c:pt idx="65">
                  <c:v>46278</c:v>
                </c:pt>
                <c:pt idx="66">
                  <c:v>46285</c:v>
                </c:pt>
                <c:pt idx="67">
                  <c:v>46292</c:v>
                </c:pt>
              </c:numCache>
            </c:numRef>
          </c:cat>
          <c:val>
            <c:numRef>
              <c:f>'Data; All Weather-Firm'!$H$19:$H$86</c:f>
              <c:numCache>
                <c:formatCode>General</c:formatCode>
                <c:ptCount val="68"/>
                <c:pt idx="0">
                  <c:v>-2000</c:v>
                </c:pt>
                <c:pt idx="1">
                  <c:v>-2000</c:v>
                </c:pt>
                <c:pt idx="2">
                  <c:v>-2000</c:v>
                </c:pt>
                <c:pt idx="3">
                  <c:v>-2000</c:v>
                </c:pt>
                <c:pt idx="4">
                  <c:v>-2000</c:v>
                </c:pt>
                <c:pt idx="5">
                  <c:v>-2000</c:v>
                </c:pt>
                <c:pt idx="6">
                  <c:v>-2000</c:v>
                </c:pt>
                <c:pt idx="7">
                  <c:v>-2000</c:v>
                </c:pt>
                <c:pt idx="8">
                  <c:v>-2000</c:v>
                </c:pt>
                <c:pt idx="9">
                  <c:v>-2000</c:v>
                </c:pt>
                <c:pt idx="10">
                  <c:v>-2000</c:v>
                </c:pt>
                <c:pt idx="11">
                  <c:v>-2000</c:v>
                </c:pt>
                <c:pt idx="12">
                  <c:v>-2000</c:v>
                </c:pt>
                <c:pt idx="13">
                  <c:v>-2000</c:v>
                </c:pt>
                <c:pt idx="14">
                  <c:v>-2000</c:v>
                </c:pt>
                <c:pt idx="15">
                  <c:v>-2000</c:v>
                </c:pt>
                <c:pt idx="16">
                  <c:v>-2000</c:v>
                </c:pt>
                <c:pt idx="17">
                  <c:v>-2000</c:v>
                </c:pt>
                <c:pt idx="18">
                  <c:v>-2000</c:v>
                </c:pt>
                <c:pt idx="19">
                  <c:v>-2000</c:v>
                </c:pt>
                <c:pt idx="20">
                  <c:v>-1000</c:v>
                </c:pt>
                <c:pt idx="21">
                  <c:v>-1000</c:v>
                </c:pt>
                <c:pt idx="22">
                  <c:v>-1000</c:v>
                </c:pt>
                <c:pt idx="23">
                  <c:v>-1000</c:v>
                </c:pt>
                <c:pt idx="24">
                  <c:v>-1000</c:v>
                </c:pt>
                <c:pt idx="25">
                  <c:v>-1000</c:v>
                </c:pt>
                <c:pt idx="26">
                  <c:v>-1000</c:v>
                </c:pt>
                <c:pt idx="27">
                  <c:v>-1000</c:v>
                </c:pt>
                <c:pt idx="28">
                  <c:v>-1000</c:v>
                </c:pt>
                <c:pt idx="29">
                  <c:v>-1000</c:v>
                </c:pt>
                <c:pt idx="30">
                  <c:v>-1000</c:v>
                </c:pt>
                <c:pt idx="31">
                  <c:v>-1000</c:v>
                </c:pt>
                <c:pt idx="32">
                  <c:v>-1000</c:v>
                </c:pt>
                <c:pt idx="33">
                  <c:v>-1000</c:v>
                </c:pt>
                <c:pt idx="34">
                  <c:v>-1000</c:v>
                </c:pt>
                <c:pt idx="35">
                  <c:v>-1000</c:v>
                </c:pt>
                <c:pt idx="36">
                  <c:v>-1000</c:v>
                </c:pt>
                <c:pt idx="37">
                  <c:v>-1000</c:v>
                </c:pt>
                <c:pt idx="38">
                  <c:v>-1000</c:v>
                </c:pt>
                <c:pt idx="39">
                  <c:v>-1000</c:v>
                </c:pt>
                <c:pt idx="40">
                  <c:v>-1000</c:v>
                </c:pt>
                <c:pt idx="41">
                  <c:v>-1000</c:v>
                </c:pt>
                <c:pt idx="42">
                  <c:v>-1000</c:v>
                </c:pt>
                <c:pt idx="43">
                  <c:v>-1000</c:v>
                </c:pt>
                <c:pt idx="44">
                  <c:v>-1000</c:v>
                </c:pt>
                <c:pt idx="45">
                  <c:v>-1000</c:v>
                </c:pt>
                <c:pt idx="46">
                  <c:v>-2000</c:v>
                </c:pt>
                <c:pt idx="47">
                  <c:v>-2000</c:v>
                </c:pt>
                <c:pt idx="48">
                  <c:v>-2000</c:v>
                </c:pt>
                <c:pt idx="49">
                  <c:v>-2000</c:v>
                </c:pt>
                <c:pt idx="50">
                  <c:v>-2000</c:v>
                </c:pt>
                <c:pt idx="51">
                  <c:v>-2000</c:v>
                </c:pt>
                <c:pt idx="52">
                  <c:v>-2000</c:v>
                </c:pt>
                <c:pt idx="53">
                  <c:v>-2000</c:v>
                </c:pt>
                <c:pt idx="54">
                  <c:v>-2000</c:v>
                </c:pt>
                <c:pt idx="55">
                  <c:v>-2000</c:v>
                </c:pt>
                <c:pt idx="56">
                  <c:v>-2000</c:v>
                </c:pt>
                <c:pt idx="57">
                  <c:v>-2000</c:v>
                </c:pt>
                <c:pt idx="58">
                  <c:v>-2000</c:v>
                </c:pt>
                <c:pt idx="59">
                  <c:v>-2000</c:v>
                </c:pt>
                <c:pt idx="60">
                  <c:v>-2000</c:v>
                </c:pt>
                <c:pt idx="61">
                  <c:v>-2000</c:v>
                </c:pt>
                <c:pt idx="62">
                  <c:v>-2000</c:v>
                </c:pt>
                <c:pt idx="63">
                  <c:v>-2000</c:v>
                </c:pt>
                <c:pt idx="64">
                  <c:v>-2000</c:v>
                </c:pt>
                <c:pt idx="65">
                  <c:v>-2000</c:v>
                </c:pt>
                <c:pt idx="66">
                  <c:v>-2000</c:v>
                </c:pt>
                <c:pt idx="67">
                  <c:v>-2000</c:v>
                </c:pt>
              </c:numCache>
            </c:numRef>
          </c:val>
          <c:extLst>
            <c:ext xmlns:c16="http://schemas.microsoft.com/office/drawing/2014/chart" uri="{C3380CC4-5D6E-409C-BE32-E72D297353CC}">
              <c16:uniqueId val="{00000000-A61A-4B21-BDDD-5E2D928737B6}"/>
            </c:ext>
          </c:extLst>
        </c:ser>
        <c:dLbls>
          <c:showLegendKey val="0"/>
          <c:showVal val="0"/>
          <c:showCatName val="0"/>
          <c:showSerName val="0"/>
          <c:showPercent val="0"/>
          <c:showBubbleSize val="0"/>
        </c:dLbls>
        <c:axId val="403509536"/>
        <c:axId val="1"/>
      </c:areaChart>
      <c:lineChart>
        <c:grouping val="standard"/>
        <c:varyColors val="0"/>
        <c:ser>
          <c:idx val="3"/>
          <c:order val="0"/>
          <c:tx>
            <c:v>Previous Reliability Outlook</c:v>
          </c:tx>
          <c:spPr>
            <a:ln w="38100">
              <a:solidFill>
                <a:srgbClr val="003366"/>
              </a:solidFill>
              <a:prstDash val="solid"/>
            </a:ln>
          </c:spPr>
          <c:marker>
            <c:symbol val="none"/>
          </c:marker>
          <c:cat>
            <c:numRef>
              <c:f>'Data; All Weather-Firm'!$A$19:$A$86</c:f>
              <c:numCache>
                <c:formatCode>d\-mmm\-yy</c:formatCode>
                <c:ptCount val="68"/>
                <c:pt idx="0">
                  <c:v>45823</c:v>
                </c:pt>
                <c:pt idx="1">
                  <c:v>45830</c:v>
                </c:pt>
                <c:pt idx="2">
                  <c:v>45837</c:v>
                </c:pt>
                <c:pt idx="3">
                  <c:v>45844</c:v>
                </c:pt>
                <c:pt idx="4">
                  <c:v>45851</c:v>
                </c:pt>
                <c:pt idx="5">
                  <c:v>45858</c:v>
                </c:pt>
                <c:pt idx="6">
                  <c:v>45865</c:v>
                </c:pt>
                <c:pt idx="7">
                  <c:v>45872</c:v>
                </c:pt>
                <c:pt idx="8">
                  <c:v>45879</c:v>
                </c:pt>
                <c:pt idx="9">
                  <c:v>45886</c:v>
                </c:pt>
                <c:pt idx="10">
                  <c:v>45893</c:v>
                </c:pt>
                <c:pt idx="11">
                  <c:v>45900</c:v>
                </c:pt>
                <c:pt idx="12">
                  <c:v>45907</c:v>
                </c:pt>
                <c:pt idx="13">
                  <c:v>45914</c:v>
                </c:pt>
                <c:pt idx="14">
                  <c:v>45921</c:v>
                </c:pt>
                <c:pt idx="15">
                  <c:v>45928</c:v>
                </c:pt>
                <c:pt idx="16">
                  <c:v>45935</c:v>
                </c:pt>
                <c:pt idx="17">
                  <c:v>45942</c:v>
                </c:pt>
                <c:pt idx="18">
                  <c:v>45949</c:v>
                </c:pt>
                <c:pt idx="19">
                  <c:v>45956</c:v>
                </c:pt>
                <c:pt idx="20">
                  <c:v>45963</c:v>
                </c:pt>
                <c:pt idx="21">
                  <c:v>45970</c:v>
                </c:pt>
                <c:pt idx="22">
                  <c:v>45977</c:v>
                </c:pt>
                <c:pt idx="23">
                  <c:v>45984</c:v>
                </c:pt>
                <c:pt idx="24">
                  <c:v>45991</c:v>
                </c:pt>
                <c:pt idx="25">
                  <c:v>45998</c:v>
                </c:pt>
                <c:pt idx="26">
                  <c:v>46005</c:v>
                </c:pt>
                <c:pt idx="27">
                  <c:v>46012</c:v>
                </c:pt>
                <c:pt idx="28">
                  <c:v>46019</c:v>
                </c:pt>
                <c:pt idx="29">
                  <c:v>46026</c:v>
                </c:pt>
                <c:pt idx="30">
                  <c:v>46033</c:v>
                </c:pt>
                <c:pt idx="31">
                  <c:v>46040</c:v>
                </c:pt>
                <c:pt idx="32">
                  <c:v>46047</c:v>
                </c:pt>
                <c:pt idx="33">
                  <c:v>46054</c:v>
                </c:pt>
                <c:pt idx="34">
                  <c:v>46061</c:v>
                </c:pt>
                <c:pt idx="35">
                  <c:v>46068</c:v>
                </c:pt>
                <c:pt idx="36">
                  <c:v>46075</c:v>
                </c:pt>
                <c:pt idx="37">
                  <c:v>46082</c:v>
                </c:pt>
                <c:pt idx="38">
                  <c:v>46089</c:v>
                </c:pt>
                <c:pt idx="39">
                  <c:v>46096</c:v>
                </c:pt>
                <c:pt idx="40">
                  <c:v>46103</c:v>
                </c:pt>
                <c:pt idx="41">
                  <c:v>46110</c:v>
                </c:pt>
                <c:pt idx="42">
                  <c:v>46117</c:v>
                </c:pt>
                <c:pt idx="43">
                  <c:v>46124</c:v>
                </c:pt>
                <c:pt idx="44">
                  <c:v>46131</c:v>
                </c:pt>
                <c:pt idx="45">
                  <c:v>46138</c:v>
                </c:pt>
                <c:pt idx="46">
                  <c:v>46145</c:v>
                </c:pt>
                <c:pt idx="47">
                  <c:v>46152</c:v>
                </c:pt>
                <c:pt idx="48">
                  <c:v>46159</c:v>
                </c:pt>
                <c:pt idx="49">
                  <c:v>46166</c:v>
                </c:pt>
                <c:pt idx="50">
                  <c:v>46173</c:v>
                </c:pt>
                <c:pt idx="51">
                  <c:v>46180</c:v>
                </c:pt>
                <c:pt idx="52">
                  <c:v>46187</c:v>
                </c:pt>
                <c:pt idx="53">
                  <c:v>46194</c:v>
                </c:pt>
                <c:pt idx="54">
                  <c:v>46201</c:v>
                </c:pt>
                <c:pt idx="55">
                  <c:v>46208</c:v>
                </c:pt>
                <c:pt idx="56">
                  <c:v>46215</c:v>
                </c:pt>
                <c:pt idx="57">
                  <c:v>46222</c:v>
                </c:pt>
                <c:pt idx="58">
                  <c:v>46229</c:v>
                </c:pt>
                <c:pt idx="59">
                  <c:v>46236</c:v>
                </c:pt>
                <c:pt idx="60">
                  <c:v>46243</c:v>
                </c:pt>
                <c:pt idx="61">
                  <c:v>46250</c:v>
                </c:pt>
                <c:pt idx="62">
                  <c:v>46257</c:v>
                </c:pt>
                <c:pt idx="63">
                  <c:v>46264</c:v>
                </c:pt>
                <c:pt idx="64">
                  <c:v>46271</c:v>
                </c:pt>
                <c:pt idx="65">
                  <c:v>46278</c:v>
                </c:pt>
                <c:pt idx="66">
                  <c:v>46285</c:v>
                </c:pt>
                <c:pt idx="67">
                  <c:v>46292</c:v>
                </c:pt>
              </c:numCache>
            </c:numRef>
          </c:cat>
          <c:val>
            <c:numRef>
              <c:f>'Data; All Weather-Firm'!$F$19:$F$86</c:f>
              <c:numCache>
                <c:formatCode>#,##0</c:formatCode>
                <c:ptCount val="68"/>
                <c:pt idx="0">
                  <c:v>442</c:v>
                </c:pt>
                <c:pt idx="1">
                  <c:v>161</c:v>
                </c:pt>
                <c:pt idx="2">
                  <c:v>-750</c:v>
                </c:pt>
                <c:pt idx="3">
                  <c:v>-1036</c:v>
                </c:pt>
                <c:pt idx="4">
                  <c:v>-1715</c:v>
                </c:pt>
                <c:pt idx="5">
                  <c:v>-1936</c:v>
                </c:pt>
                <c:pt idx="6">
                  <c:v>-1495</c:v>
                </c:pt>
                <c:pt idx="7">
                  <c:v>-1213</c:v>
                </c:pt>
                <c:pt idx="8">
                  <c:v>-1506</c:v>
                </c:pt>
                <c:pt idx="9">
                  <c:v>-807</c:v>
                </c:pt>
                <c:pt idx="10">
                  <c:v>-398</c:v>
                </c:pt>
                <c:pt idx="11">
                  <c:v>-958</c:v>
                </c:pt>
                <c:pt idx="12">
                  <c:v>10</c:v>
                </c:pt>
                <c:pt idx="13">
                  <c:v>-128</c:v>
                </c:pt>
                <c:pt idx="14">
                  <c:v>723</c:v>
                </c:pt>
                <c:pt idx="15">
                  <c:v>305</c:v>
                </c:pt>
                <c:pt idx="16">
                  <c:v>244</c:v>
                </c:pt>
                <c:pt idx="17">
                  <c:v>538</c:v>
                </c:pt>
                <c:pt idx="18">
                  <c:v>886</c:v>
                </c:pt>
                <c:pt idx="19">
                  <c:v>1108</c:v>
                </c:pt>
                <c:pt idx="20">
                  <c:v>2593</c:v>
                </c:pt>
                <c:pt idx="21">
                  <c:v>1022</c:v>
                </c:pt>
                <c:pt idx="22">
                  <c:v>598</c:v>
                </c:pt>
                <c:pt idx="23">
                  <c:v>496</c:v>
                </c:pt>
                <c:pt idx="24">
                  <c:v>350</c:v>
                </c:pt>
                <c:pt idx="25">
                  <c:v>942</c:v>
                </c:pt>
                <c:pt idx="26">
                  <c:v>1061</c:v>
                </c:pt>
                <c:pt idx="27">
                  <c:v>1004</c:v>
                </c:pt>
                <c:pt idx="28">
                  <c:v>2072</c:v>
                </c:pt>
                <c:pt idx="29">
                  <c:v>1385</c:v>
                </c:pt>
                <c:pt idx="30">
                  <c:v>832</c:v>
                </c:pt>
                <c:pt idx="31">
                  <c:v>1056</c:v>
                </c:pt>
                <c:pt idx="32">
                  <c:v>302</c:v>
                </c:pt>
                <c:pt idx="33">
                  <c:v>341</c:v>
                </c:pt>
                <c:pt idx="34">
                  <c:v>810</c:v>
                </c:pt>
                <c:pt idx="35">
                  <c:v>824</c:v>
                </c:pt>
                <c:pt idx="36">
                  <c:v>897</c:v>
                </c:pt>
                <c:pt idx="37">
                  <c:v>169</c:v>
                </c:pt>
                <c:pt idx="38">
                  <c:v>29</c:v>
                </c:pt>
                <c:pt idx="39">
                  <c:v>466</c:v>
                </c:pt>
                <c:pt idx="40">
                  <c:v>953</c:v>
                </c:pt>
                <c:pt idx="41">
                  <c:v>1190</c:v>
                </c:pt>
                <c:pt idx="42">
                  <c:v>1069</c:v>
                </c:pt>
                <c:pt idx="43">
                  <c:v>718</c:v>
                </c:pt>
                <c:pt idx="44">
                  <c:v>1038</c:v>
                </c:pt>
                <c:pt idx="45">
                  <c:v>1748</c:v>
                </c:pt>
                <c:pt idx="46">
                  <c:v>1630</c:v>
                </c:pt>
                <c:pt idx="47">
                  <c:v>2873</c:v>
                </c:pt>
                <c:pt idx="48">
                  <c:v>1878</c:v>
                </c:pt>
                <c:pt idx="49">
                  <c:v>2574</c:v>
                </c:pt>
                <c:pt idx="50">
                  <c:v>967</c:v>
                </c:pt>
                <c:pt idx="51">
                  <c:v>-522</c:v>
                </c:pt>
                <c:pt idx="52">
                  <c:v>33</c:v>
                </c:pt>
                <c:pt idx="53">
                  <c:v>-838</c:v>
                </c:pt>
                <c:pt idx="54">
                  <c:v>-1371</c:v>
                </c:pt>
                <c:pt idx="55">
                  <c:v>-1373</c:v>
                </c:pt>
                <c:pt idx="56">
                  <c:v>-2269</c:v>
                </c:pt>
                <c:pt idx="57">
                  <c:v>-2594</c:v>
                </c:pt>
                <c:pt idx="58">
                  <c:v>-2647</c:v>
                </c:pt>
                <c:pt idx="59">
                  <c:v>-2185</c:v>
                </c:pt>
                <c:pt idx="60">
                  <c:v>-1986</c:v>
                </c:pt>
                <c:pt idx="61">
                  <c:v>-1848</c:v>
                </c:pt>
                <c:pt idx="62">
                  <c:v>-841</c:v>
                </c:pt>
                <c:pt idx="63">
                  <c:v>-558</c:v>
                </c:pt>
                <c:pt idx="64">
                  <c:v>-908</c:v>
                </c:pt>
                <c:pt idx="65">
                  <c:v>516</c:v>
                </c:pt>
                <c:pt idx="66">
                  <c:v>1408</c:v>
                </c:pt>
                <c:pt idx="67">
                  <c:v>1328</c:v>
                </c:pt>
              </c:numCache>
            </c:numRef>
          </c:val>
          <c:smooth val="0"/>
          <c:extLst>
            <c:ext xmlns:c16="http://schemas.microsoft.com/office/drawing/2014/chart" uri="{C3380CC4-5D6E-409C-BE32-E72D297353CC}">
              <c16:uniqueId val="{00000001-A61A-4B21-BDDD-5E2D928737B6}"/>
            </c:ext>
          </c:extLst>
        </c:ser>
        <c:ser>
          <c:idx val="4"/>
          <c:order val="1"/>
          <c:tx>
            <c:v>Interim Update</c:v>
          </c:tx>
          <c:spPr>
            <a:ln w="25400">
              <a:solidFill>
                <a:srgbClr val="FFCC33"/>
              </a:solidFill>
              <a:prstDash val="solid"/>
            </a:ln>
          </c:spPr>
          <c:marker>
            <c:symbol val="none"/>
          </c:marker>
          <c:cat>
            <c:numRef>
              <c:f>'Data; All Weather-Firm'!$A$19:$A$86</c:f>
              <c:numCache>
                <c:formatCode>d\-mmm\-yy</c:formatCode>
                <c:ptCount val="68"/>
                <c:pt idx="0">
                  <c:v>45823</c:v>
                </c:pt>
                <c:pt idx="1">
                  <c:v>45830</c:v>
                </c:pt>
                <c:pt idx="2">
                  <c:v>45837</c:v>
                </c:pt>
                <c:pt idx="3">
                  <c:v>45844</c:v>
                </c:pt>
                <c:pt idx="4">
                  <c:v>45851</c:v>
                </c:pt>
                <c:pt idx="5">
                  <c:v>45858</c:v>
                </c:pt>
                <c:pt idx="6">
                  <c:v>45865</c:v>
                </c:pt>
                <c:pt idx="7">
                  <c:v>45872</c:v>
                </c:pt>
                <c:pt idx="8">
                  <c:v>45879</c:v>
                </c:pt>
                <c:pt idx="9">
                  <c:v>45886</c:v>
                </c:pt>
                <c:pt idx="10">
                  <c:v>45893</c:v>
                </c:pt>
                <c:pt idx="11">
                  <c:v>45900</c:v>
                </c:pt>
                <c:pt idx="12">
                  <c:v>45907</c:v>
                </c:pt>
                <c:pt idx="13">
                  <c:v>45914</c:v>
                </c:pt>
                <c:pt idx="14">
                  <c:v>45921</c:v>
                </c:pt>
                <c:pt idx="15">
                  <c:v>45928</c:v>
                </c:pt>
                <c:pt idx="16">
                  <c:v>45935</c:v>
                </c:pt>
                <c:pt idx="17">
                  <c:v>45942</c:v>
                </c:pt>
                <c:pt idx="18">
                  <c:v>45949</c:v>
                </c:pt>
                <c:pt idx="19">
                  <c:v>45956</c:v>
                </c:pt>
                <c:pt idx="20">
                  <c:v>45963</c:v>
                </c:pt>
                <c:pt idx="21">
                  <c:v>45970</c:v>
                </c:pt>
                <c:pt idx="22">
                  <c:v>45977</c:v>
                </c:pt>
                <c:pt idx="23">
                  <c:v>45984</c:v>
                </c:pt>
                <c:pt idx="24">
                  <c:v>45991</c:v>
                </c:pt>
                <c:pt idx="25">
                  <c:v>45998</c:v>
                </c:pt>
                <c:pt idx="26">
                  <c:v>46005</c:v>
                </c:pt>
                <c:pt idx="27">
                  <c:v>46012</c:v>
                </c:pt>
                <c:pt idx="28">
                  <c:v>46019</c:v>
                </c:pt>
                <c:pt idx="29">
                  <c:v>46026</c:v>
                </c:pt>
                <c:pt idx="30">
                  <c:v>46033</c:v>
                </c:pt>
                <c:pt idx="31">
                  <c:v>46040</c:v>
                </c:pt>
                <c:pt idx="32">
                  <c:v>46047</c:v>
                </c:pt>
                <c:pt idx="33">
                  <c:v>46054</c:v>
                </c:pt>
                <c:pt idx="34">
                  <c:v>46061</c:v>
                </c:pt>
                <c:pt idx="35">
                  <c:v>46068</c:v>
                </c:pt>
                <c:pt idx="36">
                  <c:v>46075</c:v>
                </c:pt>
                <c:pt idx="37">
                  <c:v>46082</c:v>
                </c:pt>
                <c:pt idx="38">
                  <c:v>46089</c:v>
                </c:pt>
                <c:pt idx="39">
                  <c:v>46096</c:v>
                </c:pt>
                <c:pt idx="40">
                  <c:v>46103</c:v>
                </c:pt>
                <c:pt idx="41">
                  <c:v>46110</c:v>
                </c:pt>
                <c:pt idx="42">
                  <c:v>46117</c:v>
                </c:pt>
                <c:pt idx="43">
                  <c:v>46124</c:v>
                </c:pt>
                <c:pt idx="44">
                  <c:v>46131</c:v>
                </c:pt>
                <c:pt idx="45">
                  <c:v>46138</c:v>
                </c:pt>
                <c:pt idx="46">
                  <c:v>46145</c:v>
                </c:pt>
                <c:pt idx="47">
                  <c:v>46152</c:v>
                </c:pt>
                <c:pt idx="48">
                  <c:v>46159</c:v>
                </c:pt>
                <c:pt idx="49">
                  <c:v>46166</c:v>
                </c:pt>
                <c:pt idx="50">
                  <c:v>46173</c:v>
                </c:pt>
                <c:pt idx="51">
                  <c:v>46180</c:v>
                </c:pt>
                <c:pt idx="52">
                  <c:v>46187</c:v>
                </c:pt>
                <c:pt idx="53">
                  <c:v>46194</c:v>
                </c:pt>
                <c:pt idx="54">
                  <c:v>46201</c:v>
                </c:pt>
                <c:pt idx="55">
                  <c:v>46208</c:v>
                </c:pt>
                <c:pt idx="56">
                  <c:v>46215</c:v>
                </c:pt>
                <c:pt idx="57">
                  <c:v>46222</c:v>
                </c:pt>
                <c:pt idx="58">
                  <c:v>46229</c:v>
                </c:pt>
                <c:pt idx="59">
                  <c:v>46236</c:v>
                </c:pt>
                <c:pt idx="60">
                  <c:v>46243</c:v>
                </c:pt>
                <c:pt idx="61">
                  <c:v>46250</c:v>
                </c:pt>
                <c:pt idx="62">
                  <c:v>46257</c:v>
                </c:pt>
                <c:pt idx="63">
                  <c:v>46264</c:v>
                </c:pt>
                <c:pt idx="64">
                  <c:v>46271</c:v>
                </c:pt>
                <c:pt idx="65">
                  <c:v>46278</c:v>
                </c:pt>
                <c:pt idx="66">
                  <c:v>46285</c:v>
                </c:pt>
                <c:pt idx="67">
                  <c:v>46292</c:v>
                </c:pt>
              </c:numCache>
            </c:numRef>
          </c:cat>
          <c:val>
            <c:numRef>
              <c:f>'Data; All Weather-Firm'!$E$19:$E$86</c:f>
              <c:numCache>
                <c:formatCode>#,##0</c:formatCode>
                <c:ptCount val="68"/>
                <c:pt idx="0">
                  <c:v>-158</c:v>
                </c:pt>
                <c:pt idx="1">
                  <c:v>-306</c:v>
                </c:pt>
                <c:pt idx="2">
                  <c:v>-996</c:v>
                </c:pt>
                <c:pt idx="3">
                  <c:v>-1242</c:v>
                </c:pt>
                <c:pt idx="4">
                  <c:v>-2054</c:v>
                </c:pt>
                <c:pt idx="5">
                  <c:v>-2030</c:v>
                </c:pt>
                <c:pt idx="6">
                  <c:v>-1556</c:v>
                </c:pt>
                <c:pt idx="7">
                  <c:v>-1617</c:v>
                </c:pt>
                <c:pt idx="8">
                  <c:v>-1866</c:v>
                </c:pt>
                <c:pt idx="9">
                  <c:v>-1192</c:v>
                </c:pt>
                <c:pt idx="10">
                  <c:v>-713</c:v>
                </c:pt>
                <c:pt idx="11">
                  <c:v>-1209</c:v>
                </c:pt>
                <c:pt idx="12">
                  <c:v>-625</c:v>
                </c:pt>
                <c:pt idx="13">
                  <c:v>-696</c:v>
                </c:pt>
                <c:pt idx="14">
                  <c:v>814</c:v>
                </c:pt>
                <c:pt idx="15">
                  <c:v>788</c:v>
                </c:pt>
                <c:pt idx="16">
                  <c:v>286</c:v>
                </c:pt>
                <c:pt idx="17">
                  <c:v>228</c:v>
                </c:pt>
                <c:pt idx="18">
                  <c:v>716</c:v>
                </c:pt>
                <c:pt idx="19">
                  <c:v>1122</c:v>
                </c:pt>
                <c:pt idx="20">
                  <c:v>2930</c:v>
                </c:pt>
                <c:pt idx="21">
                  <c:v>1435</c:v>
                </c:pt>
                <c:pt idx="22">
                  <c:v>971</c:v>
                </c:pt>
                <c:pt idx="23">
                  <c:v>901</c:v>
                </c:pt>
                <c:pt idx="24">
                  <c:v>790</c:v>
                </c:pt>
                <c:pt idx="25">
                  <c:v>1397</c:v>
                </c:pt>
                <c:pt idx="26">
                  <c:v>1503</c:v>
                </c:pt>
                <c:pt idx="27">
                  <c:v>983</c:v>
                </c:pt>
                <c:pt idx="28">
                  <c:v>1993</c:v>
                </c:pt>
                <c:pt idx="29">
                  <c:v>1272</c:v>
                </c:pt>
                <c:pt idx="30">
                  <c:v>802</c:v>
                </c:pt>
                <c:pt idx="31">
                  <c:v>1039</c:v>
                </c:pt>
                <c:pt idx="32">
                  <c:v>303</c:v>
                </c:pt>
                <c:pt idx="33">
                  <c:v>335</c:v>
                </c:pt>
                <c:pt idx="34">
                  <c:v>780</c:v>
                </c:pt>
                <c:pt idx="35">
                  <c:v>763</c:v>
                </c:pt>
                <c:pt idx="36">
                  <c:v>905</c:v>
                </c:pt>
                <c:pt idx="37">
                  <c:v>200</c:v>
                </c:pt>
                <c:pt idx="38">
                  <c:v>42</c:v>
                </c:pt>
                <c:pt idx="39">
                  <c:v>474</c:v>
                </c:pt>
                <c:pt idx="40">
                  <c:v>1010</c:v>
                </c:pt>
                <c:pt idx="41">
                  <c:v>1648</c:v>
                </c:pt>
                <c:pt idx="42">
                  <c:v>2386</c:v>
                </c:pt>
                <c:pt idx="43">
                  <c:v>2047</c:v>
                </c:pt>
                <c:pt idx="44">
                  <c:v>2265</c:v>
                </c:pt>
                <c:pt idx="45">
                  <c:v>2629</c:v>
                </c:pt>
                <c:pt idx="46">
                  <c:v>2487</c:v>
                </c:pt>
                <c:pt idx="47">
                  <c:v>3656</c:v>
                </c:pt>
                <c:pt idx="48">
                  <c:v>3217</c:v>
                </c:pt>
                <c:pt idx="49">
                  <c:v>3019</c:v>
                </c:pt>
                <c:pt idx="50">
                  <c:v>781</c:v>
                </c:pt>
                <c:pt idx="51">
                  <c:v>-710</c:v>
                </c:pt>
                <c:pt idx="52">
                  <c:v>-494</c:v>
                </c:pt>
                <c:pt idx="53">
                  <c:v>-1170</c:v>
                </c:pt>
                <c:pt idx="54">
                  <c:v>-1222</c:v>
                </c:pt>
                <c:pt idx="55">
                  <c:v>-1298</c:v>
                </c:pt>
                <c:pt idx="56">
                  <c:v>-2443</c:v>
                </c:pt>
                <c:pt idx="57">
                  <c:v>-2635</c:v>
                </c:pt>
                <c:pt idx="58">
                  <c:v>-2567</c:v>
                </c:pt>
                <c:pt idx="59">
                  <c:v>-2344</c:v>
                </c:pt>
                <c:pt idx="60">
                  <c:v>-2278</c:v>
                </c:pt>
                <c:pt idx="61">
                  <c:v>-1983</c:v>
                </c:pt>
                <c:pt idx="62">
                  <c:v>-904</c:v>
                </c:pt>
                <c:pt idx="63">
                  <c:v>-456</c:v>
                </c:pt>
                <c:pt idx="64">
                  <c:v>-971</c:v>
                </c:pt>
                <c:pt idx="65">
                  <c:v>-6</c:v>
                </c:pt>
                <c:pt idx="66">
                  <c:v>1017</c:v>
                </c:pt>
                <c:pt idx="67">
                  <c:v>789</c:v>
                </c:pt>
              </c:numCache>
            </c:numRef>
          </c:val>
          <c:smooth val="0"/>
          <c:extLst>
            <c:ext xmlns:c16="http://schemas.microsoft.com/office/drawing/2014/chart" uri="{C3380CC4-5D6E-409C-BE32-E72D297353CC}">
              <c16:uniqueId val="{00000002-A61A-4B21-BDDD-5E2D928737B6}"/>
            </c:ext>
          </c:extLst>
        </c:ser>
        <c:ser>
          <c:idx val="1"/>
          <c:order val="3"/>
          <c:tx>
            <c:v>0 Line</c:v>
          </c:tx>
          <c:spPr>
            <a:ln w="19050">
              <a:solidFill>
                <a:schemeClr val="tx1"/>
              </a:solidFill>
            </a:ln>
          </c:spPr>
          <c:marker>
            <c:symbol val="none"/>
          </c:marker>
          <c:cat>
            <c:numRef>
              <c:f>'Data; All Weather-Firm'!$A$19:$A$86</c:f>
              <c:numCache>
                <c:formatCode>d\-mmm\-yy</c:formatCode>
                <c:ptCount val="68"/>
                <c:pt idx="0">
                  <c:v>45823</c:v>
                </c:pt>
                <c:pt idx="1">
                  <c:v>45830</c:v>
                </c:pt>
                <c:pt idx="2">
                  <c:v>45837</c:v>
                </c:pt>
                <c:pt idx="3">
                  <c:v>45844</c:v>
                </c:pt>
                <c:pt idx="4">
                  <c:v>45851</c:v>
                </c:pt>
                <c:pt idx="5">
                  <c:v>45858</c:v>
                </c:pt>
                <c:pt idx="6">
                  <c:v>45865</c:v>
                </c:pt>
                <c:pt idx="7">
                  <c:v>45872</c:v>
                </c:pt>
                <c:pt idx="8">
                  <c:v>45879</c:v>
                </c:pt>
                <c:pt idx="9">
                  <c:v>45886</c:v>
                </c:pt>
                <c:pt idx="10">
                  <c:v>45893</c:v>
                </c:pt>
                <c:pt idx="11">
                  <c:v>45900</c:v>
                </c:pt>
                <c:pt idx="12">
                  <c:v>45907</c:v>
                </c:pt>
                <c:pt idx="13">
                  <c:v>45914</c:v>
                </c:pt>
                <c:pt idx="14">
                  <c:v>45921</c:v>
                </c:pt>
                <c:pt idx="15">
                  <c:v>45928</c:v>
                </c:pt>
                <c:pt idx="16">
                  <c:v>45935</c:v>
                </c:pt>
                <c:pt idx="17">
                  <c:v>45942</c:v>
                </c:pt>
                <c:pt idx="18">
                  <c:v>45949</c:v>
                </c:pt>
                <c:pt idx="19">
                  <c:v>45956</c:v>
                </c:pt>
                <c:pt idx="20">
                  <c:v>45963</c:v>
                </c:pt>
                <c:pt idx="21">
                  <c:v>45970</c:v>
                </c:pt>
                <c:pt idx="22">
                  <c:v>45977</c:v>
                </c:pt>
                <c:pt idx="23">
                  <c:v>45984</c:v>
                </c:pt>
                <c:pt idx="24">
                  <c:v>45991</c:v>
                </c:pt>
                <c:pt idx="25">
                  <c:v>45998</c:v>
                </c:pt>
                <c:pt idx="26">
                  <c:v>46005</c:v>
                </c:pt>
                <c:pt idx="27">
                  <c:v>46012</c:v>
                </c:pt>
                <c:pt idx="28">
                  <c:v>46019</c:v>
                </c:pt>
                <c:pt idx="29">
                  <c:v>46026</c:v>
                </c:pt>
                <c:pt idx="30">
                  <c:v>46033</c:v>
                </c:pt>
                <c:pt idx="31">
                  <c:v>46040</c:v>
                </c:pt>
                <c:pt idx="32">
                  <c:v>46047</c:v>
                </c:pt>
                <c:pt idx="33">
                  <c:v>46054</c:v>
                </c:pt>
                <c:pt idx="34">
                  <c:v>46061</c:v>
                </c:pt>
                <c:pt idx="35">
                  <c:v>46068</c:v>
                </c:pt>
                <c:pt idx="36">
                  <c:v>46075</c:v>
                </c:pt>
                <c:pt idx="37">
                  <c:v>46082</c:v>
                </c:pt>
                <c:pt idx="38">
                  <c:v>46089</c:v>
                </c:pt>
                <c:pt idx="39">
                  <c:v>46096</c:v>
                </c:pt>
                <c:pt idx="40">
                  <c:v>46103</c:v>
                </c:pt>
                <c:pt idx="41">
                  <c:v>46110</c:v>
                </c:pt>
                <c:pt idx="42">
                  <c:v>46117</c:v>
                </c:pt>
                <c:pt idx="43">
                  <c:v>46124</c:v>
                </c:pt>
                <c:pt idx="44">
                  <c:v>46131</c:v>
                </c:pt>
                <c:pt idx="45">
                  <c:v>46138</c:v>
                </c:pt>
                <c:pt idx="46">
                  <c:v>46145</c:v>
                </c:pt>
                <c:pt idx="47">
                  <c:v>46152</c:v>
                </c:pt>
                <c:pt idx="48">
                  <c:v>46159</c:v>
                </c:pt>
                <c:pt idx="49">
                  <c:v>46166</c:v>
                </c:pt>
                <c:pt idx="50">
                  <c:v>46173</c:v>
                </c:pt>
                <c:pt idx="51">
                  <c:v>46180</c:v>
                </c:pt>
                <c:pt idx="52">
                  <c:v>46187</c:v>
                </c:pt>
                <c:pt idx="53">
                  <c:v>46194</c:v>
                </c:pt>
                <c:pt idx="54">
                  <c:v>46201</c:v>
                </c:pt>
                <c:pt idx="55">
                  <c:v>46208</c:v>
                </c:pt>
                <c:pt idx="56">
                  <c:v>46215</c:v>
                </c:pt>
                <c:pt idx="57">
                  <c:v>46222</c:v>
                </c:pt>
                <c:pt idx="58">
                  <c:v>46229</c:v>
                </c:pt>
                <c:pt idx="59">
                  <c:v>46236</c:v>
                </c:pt>
                <c:pt idx="60">
                  <c:v>46243</c:v>
                </c:pt>
                <c:pt idx="61">
                  <c:v>46250</c:v>
                </c:pt>
                <c:pt idx="62">
                  <c:v>46257</c:v>
                </c:pt>
                <c:pt idx="63">
                  <c:v>46264</c:v>
                </c:pt>
                <c:pt idx="64">
                  <c:v>46271</c:v>
                </c:pt>
                <c:pt idx="65">
                  <c:v>46278</c:v>
                </c:pt>
                <c:pt idx="66">
                  <c:v>46285</c:v>
                </c:pt>
                <c:pt idx="67">
                  <c:v>46292</c:v>
                </c:pt>
              </c:numCache>
            </c:numRef>
          </c:cat>
          <c:val>
            <c:numRef>
              <c:f>'Data; All Weather-Firm'!$G$19:$G$86</c:f>
              <c:numCache>
                <c:formatCode>#,##0</c:formatCode>
                <c:ptCount val="68"/>
                <c:pt idx="0">
                  <c:v>-2000</c:v>
                </c:pt>
                <c:pt idx="1">
                  <c:v>-2000</c:v>
                </c:pt>
                <c:pt idx="2">
                  <c:v>-2000</c:v>
                </c:pt>
                <c:pt idx="3">
                  <c:v>-2000</c:v>
                </c:pt>
                <c:pt idx="4">
                  <c:v>-2000</c:v>
                </c:pt>
                <c:pt idx="5">
                  <c:v>-2000</c:v>
                </c:pt>
                <c:pt idx="6">
                  <c:v>-2000</c:v>
                </c:pt>
                <c:pt idx="7">
                  <c:v>-2000</c:v>
                </c:pt>
                <c:pt idx="8">
                  <c:v>-2000</c:v>
                </c:pt>
                <c:pt idx="9">
                  <c:v>-2000</c:v>
                </c:pt>
                <c:pt idx="10">
                  <c:v>-2000</c:v>
                </c:pt>
                <c:pt idx="11">
                  <c:v>-2000</c:v>
                </c:pt>
                <c:pt idx="12">
                  <c:v>-2000</c:v>
                </c:pt>
                <c:pt idx="13">
                  <c:v>-2000</c:v>
                </c:pt>
                <c:pt idx="14">
                  <c:v>-2000</c:v>
                </c:pt>
                <c:pt idx="15">
                  <c:v>-2000</c:v>
                </c:pt>
                <c:pt idx="16">
                  <c:v>-2000</c:v>
                </c:pt>
                <c:pt idx="17">
                  <c:v>-2000</c:v>
                </c:pt>
                <c:pt idx="18">
                  <c:v>-2000</c:v>
                </c:pt>
                <c:pt idx="19">
                  <c:v>-2000</c:v>
                </c:pt>
                <c:pt idx="20">
                  <c:v>-1000</c:v>
                </c:pt>
                <c:pt idx="21">
                  <c:v>-1000</c:v>
                </c:pt>
                <c:pt idx="22">
                  <c:v>-1000</c:v>
                </c:pt>
                <c:pt idx="23">
                  <c:v>-1000</c:v>
                </c:pt>
                <c:pt idx="24">
                  <c:v>-1000</c:v>
                </c:pt>
                <c:pt idx="25">
                  <c:v>-1000</c:v>
                </c:pt>
                <c:pt idx="26">
                  <c:v>-1000</c:v>
                </c:pt>
                <c:pt idx="27">
                  <c:v>-1000</c:v>
                </c:pt>
                <c:pt idx="28">
                  <c:v>-1000</c:v>
                </c:pt>
                <c:pt idx="29">
                  <c:v>-1000</c:v>
                </c:pt>
                <c:pt idx="30">
                  <c:v>-1000</c:v>
                </c:pt>
                <c:pt idx="31">
                  <c:v>-1000</c:v>
                </c:pt>
                <c:pt idx="32">
                  <c:v>-1000</c:v>
                </c:pt>
                <c:pt idx="33">
                  <c:v>-1000</c:v>
                </c:pt>
                <c:pt idx="34">
                  <c:v>-1000</c:v>
                </c:pt>
                <c:pt idx="35">
                  <c:v>-1000</c:v>
                </c:pt>
                <c:pt idx="36">
                  <c:v>-1000</c:v>
                </c:pt>
                <c:pt idx="37">
                  <c:v>-1000</c:v>
                </c:pt>
                <c:pt idx="38">
                  <c:v>-1000</c:v>
                </c:pt>
                <c:pt idx="39">
                  <c:v>-1000</c:v>
                </c:pt>
                <c:pt idx="40">
                  <c:v>-1000</c:v>
                </c:pt>
                <c:pt idx="41">
                  <c:v>-1000</c:v>
                </c:pt>
                <c:pt idx="42">
                  <c:v>-1000</c:v>
                </c:pt>
                <c:pt idx="43">
                  <c:v>-1000</c:v>
                </c:pt>
                <c:pt idx="44">
                  <c:v>-1000</c:v>
                </c:pt>
                <c:pt idx="45">
                  <c:v>-1000</c:v>
                </c:pt>
                <c:pt idx="46">
                  <c:v>-2000</c:v>
                </c:pt>
                <c:pt idx="47">
                  <c:v>-2000</c:v>
                </c:pt>
                <c:pt idx="48">
                  <c:v>-2000</c:v>
                </c:pt>
                <c:pt idx="49">
                  <c:v>-2000</c:v>
                </c:pt>
                <c:pt idx="50">
                  <c:v>-2000</c:v>
                </c:pt>
                <c:pt idx="51">
                  <c:v>-2000</c:v>
                </c:pt>
                <c:pt idx="52">
                  <c:v>-2000</c:v>
                </c:pt>
                <c:pt idx="53">
                  <c:v>-2000</c:v>
                </c:pt>
                <c:pt idx="54">
                  <c:v>-2000</c:v>
                </c:pt>
                <c:pt idx="55">
                  <c:v>-2000</c:v>
                </c:pt>
                <c:pt idx="56">
                  <c:v>-2000</c:v>
                </c:pt>
                <c:pt idx="57">
                  <c:v>-2000</c:v>
                </c:pt>
                <c:pt idx="58">
                  <c:v>-2000</c:v>
                </c:pt>
                <c:pt idx="59">
                  <c:v>-2000</c:v>
                </c:pt>
                <c:pt idx="60">
                  <c:v>-2000</c:v>
                </c:pt>
                <c:pt idx="61">
                  <c:v>-2000</c:v>
                </c:pt>
                <c:pt idx="62">
                  <c:v>-2000</c:v>
                </c:pt>
                <c:pt idx="63">
                  <c:v>-2000</c:v>
                </c:pt>
                <c:pt idx="64">
                  <c:v>-2000</c:v>
                </c:pt>
                <c:pt idx="65">
                  <c:v>-2000</c:v>
                </c:pt>
                <c:pt idx="66">
                  <c:v>-2000</c:v>
                </c:pt>
                <c:pt idx="67">
                  <c:v>-2000</c:v>
                </c:pt>
              </c:numCache>
            </c:numRef>
          </c:val>
          <c:smooth val="0"/>
          <c:extLst>
            <c:ext xmlns:c16="http://schemas.microsoft.com/office/drawing/2014/chart" uri="{C3380CC4-5D6E-409C-BE32-E72D297353CC}">
              <c16:uniqueId val="{00000003-A61A-4B21-BDDD-5E2D928737B6}"/>
            </c:ext>
          </c:extLst>
        </c:ser>
        <c:dLbls>
          <c:showLegendKey val="0"/>
          <c:showVal val="0"/>
          <c:showCatName val="0"/>
          <c:showSerName val="0"/>
          <c:showPercent val="0"/>
          <c:showBubbleSize val="0"/>
        </c:dLbls>
        <c:marker val="1"/>
        <c:smooth val="0"/>
        <c:axId val="403509536"/>
        <c:axId val="1"/>
      </c:lineChart>
      <c:dateAx>
        <c:axId val="403509536"/>
        <c:scaling>
          <c:orientation val="minMax"/>
        </c:scaling>
        <c:delete val="0"/>
        <c:axPos val="b"/>
        <c:title>
          <c:tx>
            <c:rich>
              <a:bodyPr/>
              <a:lstStyle/>
              <a:p>
                <a:pPr>
                  <a:defRPr sz="1200" b="0" i="0" u="none" strike="noStrike" baseline="0">
                    <a:solidFill>
                      <a:srgbClr val="010000"/>
                    </a:solidFill>
                    <a:latin typeface="Tahoma"/>
                    <a:ea typeface="Tahoma"/>
                    <a:cs typeface="Tahoma"/>
                  </a:defRPr>
                </a:pPr>
                <a:r>
                  <a:rPr lang="en-CA"/>
                  <a:t>Week Ending</a:t>
                </a:r>
              </a:p>
            </c:rich>
          </c:tx>
          <c:layout>
            <c:manualLayout>
              <c:xMode val="edge"/>
              <c:yMode val="edge"/>
              <c:x val="0.4598957705203609"/>
              <c:y val="0.89717229065779502"/>
            </c:manualLayout>
          </c:layout>
          <c:overlay val="0"/>
          <c:spPr>
            <a:noFill/>
            <a:ln w="25400">
              <a:noFill/>
            </a:ln>
          </c:spPr>
        </c:title>
        <c:numFmt formatCode="dd\ mmm\ yyyy" sourceLinked="0"/>
        <c:majorTickMark val="out"/>
        <c:minorTickMark val="none"/>
        <c:tickLblPos val="nextTo"/>
        <c:spPr>
          <a:ln w="12700">
            <a:solidFill>
              <a:srgbClr val="010000"/>
            </a:solidFill>
            <a:prstDash val="solid"/>
          </a:ln>
        </c:spPr>
        <c:txPr>
          <a:bodyPr rot="0" vert="horz"/>
          <a:lstStyle/>
          <a:p>
            <a:pPr>
              <a:defRPr sz="1000" b="0" i="0" u="none" strike="noStrike" baseline="0">
                <a:solidFill>
                  <a:srgbClr val="010000"/>
                </a:solidFill>
                <a:latin typeface="Tahoma"/>
                <a:ea typeface="Tahoma"/>
                <a:cs typeface="Tahoma"/>
              </a:defRPr>
            </a:pPr>
            <a:endParaRPr lang="en-US"/>
          </a:p>
        </c:txPr>
        <c:crossAx val="1"/>
        <c:crossesAt val="-6000"/>
        <c:auto val="0"/>
        <c:lblOffset val="100"/>
        <c:baseTimeUnit val="days"/>
        <c:majorUnit val="56"/>
        <c:majorTimeUnit val="days"/>
        <c:minorUnit val="1"/>
        <c:minorTimeUnit val="months"/>
      </c:dateAx>
      <c:valAx>
        <c:axId val="1"/>
        <c:scaling>
          <c:orientation val="minMax"/>
          <c:max val="10000"/>
          <c:min val="-4000"/>
        </c:scaling>
        <c:delete val="0"/>
        <c:axPos val="l"/>
        <c:majorGridlines>
          <c:spPr>
            <a:ln w="12700">
              <a:solidFill>
                <a:srgbClr val="C0C0C0"/>
              </a:solidFill>
              <a:prstDash val="solid"/>
            </a:ln>
          </c:spPr>
        </c:majorGridlines>
        <c:title>
          <c:tx>
            <c:rich>
              <a:bodyPr/>
              <a:lstStyle/>
              <a:p>
                <a:pPr>
                  <a:defRPr sz="1200" b="0" i="0" u="none" strike="noStrike" baseline="0">
                    <a:solidFill>
                      <a:srgbClr val="010000"/>
                    </a:solidFill>
                    <a:latin typeface="Tahoma"/>
                    <a:ea typeface="Tahoma"/>
                    <a:cs typeface="Tahoma"/>
                  </a:defRPr>
                </a:pPr>
                <a:r>
                  <a:rPr lang="en-CA"/>
                  <a:t>Reserve Above Requirement [MW]</a:t>
                </a:r>
              </a:p>
            </c:rich>
          </c:tx>
          <c:layout>
            <c:manualLayout>
              <c:xMode val="edge"/>
              <c:yMode val="edge"/>
              <c:x val="0"/>
              <c:y val="0.2627813620810488"/>
            </c:manualLayout>
          </c:layout>
          <c:overlay val="0"/>
          <c:spPr>
            <a:noFill/>
            <a:ln w="25400">
              <a:noFill/>
            </a:ln>
          </c:spPr>
        </c:title>
        <c:numFmt formatCode="#,##0" sourceLinked="0"/>
        <c:majorTickMark val="out"/>
        <c:minorTickMark val="none"/>
        <c:tickLblPos val="nextTo"/>
        <c:spPr>
          <a:ln w="12700">
            <a:solidFill>
              <a:srgbClr val="010000"/>
            </a:solidFill>
            <a:prstDash val="solid"/>
          </a:ln>
        </c:spPr>
        <c:txPr>
          <a:bodyPr rot="0" vert="horz"/>
          <a:lstStyle/>
          <a:p>
            <a:pPr>
              <a:defRPr sz="1000" b="0" i="0" u="none" strike="noStrike" baseline="0">
                <a:solidFill>
                  <a:srgbClr val="010000"/>
                </a:solidFill>
                <a:latin typeface="Tahoma"/>
                <a:ea typeface="Tahoma"/>
                <a:cs typeface="Tahoma"/>
              </a:defRPr>
            </a:pPr>
            <a:endParaRPr lang="en-US"/>
          </a:p>
        </c:txPr>
        <c:crossAx val="403509536"/>
        <c:crosses val="autoZero"/>
        <c:crossBetween val="between"/>
      </c:valAx>
      <c:spPr>
        <a:solidFill>
          <a:srgbClr val="FFFFFF"/>
        </a:solidFill>
        <a:ln w="12700">
          <a:solidFill>
            <a:srgbClr val="010000"/>
          </a:solidFill>
          <a:prstDash val="solid"/>
        </a:ln>
      </c:spPr>
    </c:plotArea>
    <c:legend>
      <c:legendPos val="b"/>
      <c:legendEntry>
        <c:idx val="0"/>
        <c:delete val="1"/>
      </c:legendEntry>
      <c:legendEntry>
        <c:idx val="3"/>
        <c:delete val="1"/>
      </c:legendEntry>
      <c:overlay val="0"/>
    </c:legend>
    <c:plotVisOnly val="1"/>
    <c:dispBlanksAs val="gap"/>
    <c:showDLblsOverMax val="0"/>
  </c:chart>
  <c:spPr>
    <a:solidFill>
      <a:srgbClr val="FFFFFF"/>
    </a:solidFill>
    <a:ln w="12700">
      <a:solidFill>
        <a:srgbClr val="010000"/>
      </a:solidFill>
      <a:prstDash val="solid"/>
    </a:ln>
  </c:spPr>
  <c:txPr>
    <a:bodyPr/>
    <a:lstStyle/>
    <a:p>
      <a:pPr>
        <a:defRPr sz="1200" b="1" i="0" u="none" strike="noStrike" baseline="0">
          <a:solidFill>
            <a:srgbClr val="010000"/>
          </a:solidFill>
          <a:latin typeface="Tahoma"/>
          <a:ea typeface="Tahoma"/>
          <a:cs typeface="Tahoma"/>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40" b="1" i="0" u="none" strike="noStrike" baseline="0">
                <a:solidFill>
                  <a:srgbClr val="010000"/>
                </a:solidFill>
                <a:latin typeface="Tahoma"/>
                <a:ea typeface="Tahoma"/>
                <a:cs typeface="Tahoma"/>
              </a:defRPr>
            </a:pPr>
            <a:r>
              <a:rPr lang="en-CA"/>
              <a:t>All Weather: Planned Scenario RAR</a:t>
            </a:r>
          </a:p>
        </c:rich>
      </c:tx>
      <c:layout>
        <c:manualLayout>
          <c:xMode val="edge"/>
          <c:yMode val="edge"/>
          <c:x val="0.29999626381221922"/>
          <c:y val="3.9318547223481888E-2"/>
        </c:manualLayout>
      </c:layout>
      <c:overlay val="1"/>
    </c:title>
    <c:autoTitleDeleted val="0"/>
    <c:plotArea>
      <c:layout>
        <c:manualLayout>
          <c:layoutTarget val="inner"/>
          <c:xMode val="edge"/>
          <c:yMode val="edge"/>
          <c:x val="8.3615548056492919E-2"/>
          <c:y val="0.12802000667347774"/>
          <c:w val="0.85432098765432096"/>
          <c:h val="0.6985748341090392"/>
        </c:manualLayout>
      </c:layout>
      <c:areaChart>
        <c:grouping val="stacked"/>
        <c:varyColors val="0"/>
        <c:ser>
          <c:idx val="2"/>
          <c:order val="2"/>
          <c:tx>
            <c:v>Area top</c:v>
          </c:tx>
          <c:spPr>
            <a:solidFill>
              <a:schemeClr val="bg1">
                <a:lumMod val="85000"/>
                <a:alpha val="50000"/>
              </a:schemeClr>
            </a:solidFill>
            <a:ln w="25400">
              <a:noFill/>
              <a:prstDash val="solid"/>
            </a:ln>
          </c:spPr>
          <c:cat>
            <c:numRef>
              <c:f>'Data; All Weather-Firm'!$A$19:$A$86</c:f>
              <c:numCache>
                <c:formatCode>d\-mmm\-yy</c:formatCode>
                <c:ptCount val="68"/>
                <c:pt idx="0">
                  <c:v>45823</c:v>
                </c:pt>
                <c:pt idx="1">
                  <c:v>45830</c:v>
                </c:pt>
                <c:pt idx="2">
                  <c:v>45837</c:v>
                </c:pt>
                <c:pt idx="3">
                  <c:v>45844</c:v>
                </c:pt>
                <c:pt idx="4">
                  <c:v>45851</c:v>
                </c:pt>
                <c:pt idx="5">
                  <c:v>45858</c:v>
                </c:pt>
                <c:pt idx="6">
                  <c:v>45865</c:v>
                </c:pt>
                <c:pt idx="7">
                  <c:v>45872</c:v>
                </c:pt>
                <c:pt idx="8">
                  <c:v>45879</c:v>
                </c:pt>
                <c:pt idx="9">
                  <c:v>45886</c:v>
                </c:pt>
                <c:pt idx="10">
                  <c:v>45893</c:v>
                </c:pt>
                <c:pt idx="11">
                  <c:v>45900</c:v>
                </c:pt>
                <c:pt idx="12">
                  <c:v>45907</c:v>
                </c:pt>
                <c:pt idx="13">
                  <c:v>45914</c:v>
                </c:pt>
                <c:pt idx="14">
                  <c:v>45921</c:v>
                </c:pt>
                <c:pt idx="15">
                  <c:v>45928</c:v>
                </c:pt>
                <c:pt idx="16">
                  <c:v>45935</c:v>
                </c:pt>
                <c:pt idx="17">
                  <c:v>45942</c:v>
                </c:pt>
                <c:pt idx="18">
                  <c:v>45949</c:v>
                </c:pt>
                <c:pt idx="19">
                  <c:v>45956</c:v>
                </c:pt>
                <c:pt idx="20">
                  <c:v>45963</c:v>
                </c:pt>
                <c:pt idx="21">
                  <c:v>45970</c:v>
                </c:pt>
                <c:pt idx="22">
                  <c:v>45977</c:v>
                </c:pt>
                <c:pt idx="23">
                  <c:v>45984</c:v>
                </c:pt>
                <c:pt idx="24">
                  <c:v>45991</c:v>
                </c:pt>
                <c:pt idx="25">
                  <c:v>45998</c:v>
                </c:pt>
                <c:pt idx="26">
                  <c:v>46005</c:v>
                </c:pt>
                <c:pt idx="27">
                  <c:v>46012</c:v>
                </c:pt>
                <c:pt idx="28">
                  <c:v>46019</c:v>
                </c:pt>
                <c:pt idx="29">
                  <c:v>46026</c:v>
                </c:pt>
                <c:pt idx="30">
                  <c:v>46033</c:v>
                </c:pt>
                <c:pt idx="31">
                  <c:v>46040</c:v>
                </c:pt>
                <c:pt idx="32">
                  <c:v>46047</c:v>
                </c:pt>
                <c:pt idx="33">
                  <c:v>46054</c:v>
                </c:pt>
                <c:pt idx="34">
                  <c:v>46061</c:v>
                </c:pt>
                <c:pt idx="35">
                  <c:v>46068</c:v>
                </c:pt>
                <c:pt idx="36">
                  <c:v>46075</c:v>
                </c:pt>
                <c:pt idx="37">
                  <c:v>46082</c:v>
                </c:pt>
                <c:pt idx="38">
                  <c:v>46089</c:v>
                </c:pt>
                <c:pt idx="39">
                  <c:v>46096</c:v>
                </c:pt>
                <c:pt idx="40">
                  <c:v>46103</c:v>
                </c:pt>
                <c:pt idx="41">
                  <c:v>46110</c:v>
                </c:pt>
                <c:pt idx="42">
                  <c:v>46117</c:v>
                </c:pt>
                <c:pt idx="43">
                  <c:v>46124</c:v>
                </c:pt>
                <c:pt idx="44">
                  <c:v>46131</c:v>
                </c:pt>
                <c:pt idx="45">
                  <c:v>46138</c:v>
                </c:pt>
                <c:pt idx="46">
                  <c:v>46145</c:v>
                </c:pt>
                <c:pt idx="47">
                  <c:v>46152</c:v>
                </c:pt>
                <c:pt idx="48">
                  <c:v>46159</c:v>
                </c:pt>
                <c:pt idx="49">
                  <c:v>46166</c:v>
                </c:pt>
                <c:pt idx="50">
                  <c:v>46173</c:v>
                </c:pt>
                <c:pt idx="51">
                  <c:v>46180</c:v>
                </c:pt>
                <c:pt idx="52">
                  <c:v>46187</c:v>
                </c:pt>
                <c:pt idx="53">
                  <c:v>46194</c:v>
                </c:pt>
                <c:pt idx="54">
                  <c:v>46201</c:v>
                </c:pt>
                <c:pt idx="55">
                  <c:v>46208</c:v>
                </c:pt>
                <c:pt idx="56">
                  <c:v>46215</c:v>
                </c:pt>
                <c:pt idx="57">
                  <c:v>46222</c:v>
                </c:pt>
                <c:pt idx="58">
                  <c:v>46229</c:v>
                </c:pt>
                <c:pt idx="59">
                  <c:v>46236</c:v>
                </c:pt>
                <c:pt idx="60">
                  <c:v>46243</c:v>
                </c:pt>
                <c:pt idx="61">
                  <c:v>46250</c:v>
                </c:pt>
                <c:pt idx="62">
                  <c:v>46257</c:v>
                </c:pt>
                <c:pt idx="63">
                  <c:v>46264</c:v>
                </c:pt>
                <c:pt idx="64">
                  <c:v>46271</c:v>
                </c:pt>
                <c:pt idx="65">
                  <c:v>46278</c:v>
                </c:pt>
                <c:pt idx="66">
                  <c:v>46285</c:v>
                </c:pt>
                <c:pt idx="67">
                  <c:v>46292</c:v>
                </c:pt>
              </c:numCache>
            </c:numRef>
          </c:cat>
          <c:val>
            <c:numRef>
              <c:f>'Data; All Weather-Planned'!$H$19:$H$86</c:f>
              <c:numCache>
                <c:formatCode>General</c:formatCode>
                <c:ptCount val="68"/>
                <c:pt idx="0">
                  <c:v>-2000</c:v>
                </c:pt>
                <c:pt idx="1">
                  <c:v>-2000</c:v>
                </c:pt>
                <c:pt idx="2">
                  <c:v>-2000</c:v>
                </c:pt>
                <c:pt idx="3">
                  <c:v>-2000</c:v>
                </c:pt>
                <c:pt idx="4">
                  <c:v>-2000</c:v>
                </c:pt>
                <c:pt idx="5">
                  <c:v>-2000</c:v>
                </c:pt>
                <c:pt idx="6">
                  <c:v>-2000</c:v>
                </c:pt>
                <c:pt idx="7">
                  <c:v>-2000</c:v>
                </c:pt>
                <c:pt idx="8">
                  <c:v>-2000</c:v>
                </c:pt>
                <c:pt idx="9">
                  <c:v>-2000</c:v>
                </c:pt>
                <c:pt idx="10">
                  <c:v>-2000</c:v>
                </c:pt>
                <c:pt idx="11">
                  <c:v>-2000</c:v>
                </c:pt>
                <c:pt idx="12">
                  <c:v>-2000</c:v>
                </c:pt>
                <c:pt idx="13">
                  <c:v>-2000</c:v>
                </c:pt>
                <c:pt idx="14">
                  <c:v>-2000</c:v>
                </c:pt>
                <c:pt idx="15">
                  <c:v>-2000</c:v>
                </c:pt>
                <c:pt idx="16">
                  <c:v>-2000</c:v>
                </c:pt>
                <c:pt idx="17">
                  <c:v>-2000</c:v>
                </c:pt>
                <c:pt idx="18">
                  <c:v>-2000</c:v>
                </c:pt>
                <c:pt idx="19">
                  <c:v>-2000</c:v>
                </c:pt>
                <c:pt idx="20">
                  <c:v>-1000</c:v>
                </c:pt>
                <c:pt idx="21">
                  <c:v>-1000</c:v>
                </c:pt>
                <c:pt idx="22">
                  <c:v>-1000</c:v>
                </c:pt>
                <c:pt idx="23">
                  <c:v>-1000</c:v>
                </c:pt>
                <c:pt idx="24">
                  <c:v>-1000</c:v>
                </c:pt>
                <c:pt idx="25">
                  <c:v>-1000</c:v>
                </c:pt>
                <c:pt idx="26">
                  <c:v>-1000</c:v>
                </c:pt>
                <c:pt idx="27">
                  <c:v>-1000</c:v>
                </c:pt>
                <c:pt idx="28">
                  <c:v>-1000</c:v>
                </c:pt>
                <c:pt idx="29">
                  <c:v>-1000</c:v>
                </c:pt>
                <c:pt idx="30">
                  <c:v>-1000</c:v>
                </c:pt>
                <c:pt idx="31">
                  <c:v>-1000</c:v>
                </c:pt>
                <c:pt idx="32">
                  <c:v>-1000</c:v>
                </c:pt>
                <c:pt idx="33">
                  <c:v>-1000</c:v>
                </c:pt>
                <c:pt idx="34">
                  <c:v>-1000</c:v>
                </c:pt>
                <c:pt idx="35">
                  <c:v>-1000</c:v>
                </c:pt>
                <c:pt idx="36">
                  <c:v>-1000</c:v>
                </c:pt>
                <c:pt idx="37">
                  <c:v>-1000</c:v>
                </c:pt>
                <c:pt idx="38">
                  <c:v>-1000</c:v>
                </c:pt>
                <c:pt idx="39">
                  <c:v>-1000</c:v>
                </c:pt>
                <c:pt idx="40">
                  <c:v>-1000</c:v>
                </c:pt>
                <c:pt idx="41">
                  <c:v>-1000</c:v>
                </c:pt>
                <c:pt idx="42">
                  <c:v>-1000</c:v>
                </c:pt>
                <c:pt idx="43">
                  <c:v>-1000</c:v>
                </c:pt>
                <c:pt idx="44">
                  <c:v>-1000</c:v>
                </c:pt>
                <c:pt idx="45">
                  <c:v>-1000</c:v>
                </c:pt>
                <c:pt idx="46">
                  <c:v>-2000</c:v>
                </c:pt>
                <c:pt idx="47">
                  <c:v>-2000</c:v>
                </c:pt>
                <c:pt idx="48">
                  <c:v>-2000</c:v>
                </c:pt>
                <c:pt idx="49">
                  <c:v>-2000</c:v>
                </c:pt>
                <c:pt idx="50">
                  <c:v>-2000</c:v>
                </c:pt>
                <c:pt idx="51">
                  <c:v>-2000</c:v>
                </c:pt>
                <c:pt idx="52">
                  <c:v>-2000</c:v>
                </c:pt>
                <c:pt idx="53">
                  <c:v>-2000</c:v>
                </c:pt>
                <c:pt idx="54">
                  <c:v>-2000</c:v>
                </c:pt>
                <c:pt idx="55">
                  <c:v>-2000</c:v>
                </c:pt>
                <c:pt idx="56">
                  <c:v>-2000</c:v>
                </c:pt>
                <c:pt idx="57">
                  <c:v>-2000</c:v>
                </c:pt>
                <c:pt idx="58">
                  <c:v>-2000</c:v>
                </c:pt>
                <c:pt idx="59">
                  <c:v>-2000</c:v>
                </c:pt>
                <c:pt idx="60">
                  <c:v>-2000</c:v>
                </c:pt>
                <c:pt idx="61">
                  <c:v>-2000</c:v>
                </c:pt>
                <c:pt idx="62">
                  <c:v>-2000</c:v>
                </c:pt>
                <c:pt idx="63">
                  <c:v>-2000</c:v>
                </c:pt>
                <c:pt idx="64">
                  <c:v>-2000</c:v>
                </c:pt>
                <c:pt idx="65">
                  <c:v>-2000</c:v>
                </c:pt>
                <c:pt idx="66">
                  <c:v>-2000</c:v>
                </c:pt>
                <c:pt idx="67">
                  <c:v>-2000</c:v>
                </c:pt>
              </c:numCache>
            </c:numRef>
          </c:val>
          <c:extLst>
            <c:ext xmlns:c16="http://schemas.microsoft.com/office/drawing/2014/chart" uri="{C3380CC4-5D6E-409C-BE32-E72D297353CC}">
              <c16:uniqueId val="{00000000-1978-4B15-8EFA-E33776D3DF80}"/>
            </c:ext>
          </c:extLst>
        </c:ser>
        <c:dLbls>
          <c:showLegendKey val="0"/>
          <c:showVal val="0"/>
          <c:showCatName val="0"/>
          <c:showSerName val="0"/>
          <c:showPercent val="0"/>
          <c:showBubbleSize val="0"/>
        </c:dLbls>
        <c:axId val="403515440"/>
        <c:axId val="1"/>
      </c:areaChart>
      <c:lineChart>
        <c:grouping val="standard"/>
        <c:varyColors val="0"/>
        <c:ser>
          <c:idx val="3"/>
          <c:order val="0"/>
          <c:tx>
            <c:v>Previous Reliability Outlook</c:v>
          </c:tx>
          <c:spPr>
            <a:ln w="38100">
              <a:solidFill>
                <a:srgbClr val="003366"/>
              </a:solidFill>
              <a:prstDash val="solid"/>
            </a:ln>
          </c:spPr>
          <c:marker>
            <c:symbol val="none"/>
          </c:marker>
          <c:cat>
            <c:numRef>
              <c:f>'Data; All Weather-Firm'!$A$19:$A$86</c:f>
              <c:numCache>
                <c:formatCode>d\-mmm\-yy</c:formatCode>
                <c:ptCount val="68"/>
                <c:pt idx="0">
                  <c:v>45823</c:v>
                </c:pt>
                <c:pt idx="1">
                  <c:v>45830</c:v>
                </c:pt>
                <c:pt idx="2">
                  <c:v>45837</c:v>
                </c:pt>
                <c:pt idx="3">
                  <c:v>45844</c:v>
                </c:pt>
                <c:pt idx="4">
                  <c:v>45851</c:v>
                </c:pt>
                <c:pt idx="5">
                  <c:v>45858</c:v>
                </c:pt>
                <c:pt idx="6">
                  <c:v>45865</c:v>
                </c:pt>
                <c:pt idx="7">
                  <c:v>45872</c:v>
                </c:pt>
                <c:pt idx="8">
                  <c:v>45879</c:v>
                </c:pt>
                <c:pt idx="9">
                  <c:v>45886</c:v>
                </c:pt>
                <c:pt idx="10">
                  <c:v>45893</c:v>
                </c:pt>
                <c:pt idx="11">
                  <c:v>45900</c:v>
                </c:pt>
                <c:pt idx="12">
                  <c:v>45907</c:v>
                </c:pt>
                <c:pt idx="13">
                  <c:v>45914</c:v>
                </c:pt>
                <c:pt idx="14">
                  <c:v>45921</c:v>
                </c:pt>
                <c:pt idx="15">
                  <c:v>45928</c:v>
                </c:pt>
                <c:pt idx="16">
                  <c:v>45935</c:v>
                </c:pt>
                <c:pt idx="17">
                  <c:v>45942</c:v>
                </c:pt>
                <c:pt idx="18">
                  <c:v>45949</c:v>
                </c:pt>
                <c:pt idx="19">
                  <c:v>45956</c:v>
                </c:pt>
                <c:pt idx="20">
                  <c:v>45963</c:v>
                </c:pt>
                <c:pt idx="21">
                  <c:v>45970</c:v>
                </c:pt>
                <c:pt idx="22">
                  <c:v>45977</c:v>
                </c:pt>
                <c:pt idx="23">
                  <c:v>45984</c:v>
                </c:pt>
                <c:pt idx="24">
                  <c:v>45991</c:v>
                </c:pt>
                <c:pt idx="25">
                  <c:v>45998</c:v>
                </c:pt>
                <c:pt idx="26">
                  <c:v>46005</c:v>
                </c:pt>
                <c:pt idx="27">
                  <c:v>46012</c:v>
                </c:pt>
                <c:pt idx="28">
                  <c:v>46019</c:v>
                </c:pt>
                <c:pt idx="29">
                  <c:v>46026</c:v>
                </c:pt>
                <c:pt idx="30">
                  <c:v>46033</c:v>
                </c:pt>
                <c:pt idx="31">
                  <c:v>46040</c:v>
                </c:pt>
                <c:pt idx="32">
                  <c:v>46047</c:v>
                </c:pt>
                <c:pt idx="33">
                  <c:v>46054</c:v>
                </c:pt>
                <c:pt idx="34">
                  <c:v>46061</c:v>
                </c:pt>
                <c:pt idx="35">
                  <c:v>46068</c:v>
                </c:pt>
                <c:pt idx="36">
                  <c:v>46075</c:v>
                </c:pt>
                <c:pt idx="37">
                  <c:v>46082</c:v>
                </c:pt>
                <c:pt idx="38">
                  <c:v>46089</c:v>
                </c:pt>
                <c:pt idx="39">
                  <c:v>46096</c:v>
                </c:pt>
                <c:pt idx="40">
                  <c:v>46103</c:v>
                </c:pt>
                <c:pt idx="41">
                  <c:v>46110</c:v>
                </c:pt>
                <c:pt idx="42">
                  <c:v>46117</c:v>
                </c:pt>
                <c:pt idx="43">
                  <c:v>46124</c:v>
                </c:pt>
                <c:pt idx="44">
                  <c:v>46131</c:v>
                </c:pt>
                <c:pt idx="45">
                  <c:v>46138</c:v>
                </c:pt>
                <c:pt idx="46">
                  <c:v>46145</c:v>
                </c:pt>
                <c:pt idx="47">
                  <c:v>46152</c:v>
                </c:pt>
                <c:pt idx="48">
                  <c:v>46159</c:v>
                </c:pt>
                <c:pt idx="49">
                  <c:v>46166</c:v>
                </c:pt>
                <c:pt idx="50">
                  <c:v>46173</c:v>
                </c:pt>
                <c:pt idx="51">
                  <c:v>46180</c:v>
                </c:pt>
                <c:pt idx="52">
                  <c:v>46187</c:v>
                </c:pt>
                <c:pt idx="53">
                  <c:v>46194</c:v>
                </c:pt>
                <c:pt idx="54">
                  <c:v>46201</c:v>
                </c:pt>
                <c:pt idx="55">
                  <c:v>46208</c:v>
                </c:pt>
                <c:pt idx="56">
                  <c:v>46215</c:v>
                </c:pt>
                <c:pt idx="57">
                  <c:v>46222</c:v>
                </c:pt>
                <c:pt idx="58">
                  <c:v>46229</c:v>
                </c:pt>
                <c:pt idx="59">
                  <c:v>46236</c:v>
                </c:pt>
                <c:pt idx="60">
                  <c:v>46243</c:v>
                </c:pt>
                <c:pt idx="61">
                  <c:v>46250</c:v>
                </c:pt>
                <c:pt idx="62">
                  <c:v>46257</c:v>
                </c:pt>
                <c:pt idx="63">
                  <c:v>46264</c:v>
                </c:pt>
                <c:pt idx="64">
                  <c:v>46271</c:v>
                </c:pt>
                <c:pt idx="65">
                  <c:v>46278</c:v>
                </c:pt>
                <c:pt idx="66">
                  <c:v>46285</c:v>
                </c:pt>
                <c:pt idx="67">
                  <c:v>46292</c:v>
                </c:pt>
              </c:numCache>
            </c:numRef>
          </c:cat>
          <c:val>
            <c:numRef>
              <c:f>'Data; All Weather-Planned'!$F$19:$F$86</c:f>
              <c:numCache>
                <c:formatCode>#,##0</c:formatCode>
                <c:ptCount val="68"/>
                <c:pt idx="0">
                  <c:v>757</c:v>
                </c:pt>
                <c:pt idx="1">
                  <c:v>496</c:v>
                </c:pt>
                <c:pt idx="2">
                  <c:v>-400</c:v>
                </c:pt>
                <c:pt idx="3">
                  <c:v>-687</c:v>
                </c:pt>
                <c:pt idx="4">
                  <c:v>-1385</c:v>
                </c:pt>
                <c:pt idx="5">
                  <c:v>-1605</c:v>
                </c:pt>
                <c:pt idx="6">
                  <c:v>-1156</c:v>
                </c:pt>
                <c:pt idx="7">
                  <c:v>-863</c:v>
                </c:pt>
                <c:pt idx="8">
                  <c:v>-1176</c:v>
                </c:pt>
                <c:pt idx="9">
                  <c:v>-477</c:v>
                </c:pt>
                <c:pt idx="10">
                  <c:v>-60</c:v>
                </c:pt>
                <c:pt idx="11">
                  <c:v>-609</c:v>
                </c:pt>
                <c:pt idx="12">
                  <c:v>405</c:v>
                </c:pt>
                <c:pt idx="13">
                  <c:v>246</c:v>
                </c:pt>
                <c:pt idx="14">
                  <c:v>1096</c:v>
                </c:pt>
                <c:pt idx="15">
                  <c:v>689</c:v>
                </c:pt>
                <c:pt idx="16">
                  <c:v>600</c:v>
                </c:pt>
                <c:pt idx="17">
                  <c:v>823</c:v>
                </c:pt>
                <c:pt idx="18">
                  <c:v>1210</c:v>
                </c:pt>
                <c:pt idx="19">
                  <c:v>1412</c:v>
                </c:pt>
                <c:pt idx="20">
                  <c:v>2925</c:v>
                </c:pt>
                <c:pt idx="21">
                  <c:v>1356</c:v>
                </c:pt>
                <c:pt idx="22">
                  <c:v>819</c:v>
                </c:pt>
                <c:pt idx="23">
                  <c:v>716</c:v>
                </c:pt>
                <c:pt idx="24">
                  <c:v>572</c:v>
                </c:pt>
                <c:pt idx="25">
                  <c:v>1152</c:v>
                </c:pt>
                <c:pt idx="26">
                  <c:v>1277</c:v>
                </c:pt>
                <c:pt idx="27">
                  <c:v>1215</c:v>
                </c:pt>
                <c:pt idx="28">
                  <c:v>2286</c:v>
                </c:pt>
                <c:pt idx="29">
                  <c:v>1603</c:v>
                </c:pt>
                <c:pt idx="30">
                  <c:v>1050</c:v>
                </c:pt>
                <c:pt idx="31">
                  <c:v>1274</c:v>
                </c:pt>
                <c:pt idx="32">
                  <c:v>568</c:v>
                </c:pt>
                <c:pt idx="33">
                  <c:v>607</c:v>
                </c:pt>
                <c:pt idx="34">
                  <c:v>1065</c:v>
                </c:pt>
                <c:pt idx="35">
                  <c:v>1081</c:v>
                </c:pt>
                <c:pt idx="36">
                  <c:v>1155</c:v>
                </c:pt>
                <c:pt idx="37">
                  <c:v>428</c:v>
                </c:pt>
                <c:pt idx="38">
                  <c:v>272</c:v>
                </c:pt>
                <c:pt idx="39">
                  <c:v>715</c:v>
                </c:pt>
                <c:pt idx="40">
                  <c:v>1202</c:v>
                </c:pt>
                <c:pt idx="41">
                  <c:v>1392</c:v>
                </c:pt>
                <c:pt idx="42">
                  <c:v>1190</c:v>
                </c:pt>
                <c:pt idx="43">
                  <c:v>875</c:v>
                </c:pt>
                <c:pt idx="44">
                  <c:v>1101</c:v>
                </c:pt>
                <c:pt idx="45">
                  <c:v>1846</c:v>
                </c:pt>
                <c:pt idx="46">
                  <c:v>1897</c:v>
                </c:pt>
                <c:pt idx="47">
                  <c:v>3019</c:v>
                </c:pt>
                <c:pt idx="48">
                  <c:v>2028</c:v>
                </c:pt>
                <c:pt idx="49">
                  <c:v>2756</c:v>
                </c:pt>
                <c:pt idx="50">
                  <c:v>1307</c:v>
                </c:pt>
                <c:pt idx="51">
                  <c:v>29</c:v>
                </c:pt>
                <c:pt idx="52">
                  <c:v>623</c:v>
                </c:pt>
                <c:pt idx="53">
                  <c:v>-233</c:v>
                </c:pt>
                <c:pt idx="54">
                  <c:v>-780</c:v>
                </c:pt>
                <c:pt idx="55">
                  <c:v>-288</c:v>
                </c:pt>
                <c:pt idx="56">
                  <c:v>-1128</c:v>
                </c:pt>
                <c:pt idx="57">
                  <c:v>-1423</c:v>
                </c:pt>
                <c:pt idx="58">
                  <c:v>-1506</c:v>
                </c:pt>
                <c:pt idx="59">
                  <c:v>-1046</c:v>
                </c:pt>
                <c:pt idx="60">
                  <c:v>-855</c:v>
                </c:pt>
                <c:pt idx="61">
                  <c:v>-718</c:v>
                </c:pt>
                <c:pt idx="62">
                  <c:v>285</c:v>
                </c:pt>
                <c:pt idx="63">
                  <c:v>581</c:v>
                </c:pt>
                <c:pt idx="64">
                  <c:v>236</c:v>
                </c:pt>
                <c:pt idx="65">
                  <c:v>1652</c:v>
                </c:pt>
                <c:pt idx="66">
                  <c:v>2548</c:v>
                </c:pt>
                <c:pt idx="67">
                  <c:v>2463</c:v>
                </c:pt>
              </c:numCache>
            </c:numRef>
          </c:val>
          <c:smooth val="0"/>
          <c:extLst>
            <c:ext xmlns:c16="http://schemas.microsoft.com/office/drawing/2014/chart" uri="{C3380CC4-5D6E-409C-BE32-E72D297353CC}">
              <c16:uniqueId val="{00000001-1978-4B15-8EFA-E33776D3DF80}"/>
            </c:ext>
          </c:extLst>
        </c:ser>
        <c:ser>
          <c:idx val="4"/>
          <c:order val="1"/>
          <c:tx>
            <c:v>Interim Update</c:v>
          </c:tx>
          <c:spPr>
            <a:ln w="25400">
              <a:solidFill>
                <a:srgbClr val="FFCC33"/>
              </a:solidFill>
              <a:prstDash val="solid"/>
            </a:ln>
          </c:spPr>
          <c:marker>
            <c:symbol val="none"/>
          </c:marker>
          <c:cat>
            <c:numRef>
              <c:f>'Data; All Weather-Firm'!$A$19:$A$86</c:f>
              <c:numCache>
                <c:formatCode>d\-mmm\-yy</c:formatCode>
                <c:ptCount val="68"/>
                <c:pt idx="0">
                  <c:v>45823</c:v>
                </c:pt>
                <c:pt idx="1">
                  <c:v>45830</c:v>
                </c:pt>
                <c:pt idx="2">
                  <c:v>45837</c:v>
                </c:pt>
                <c:pt idx="3">
                  <c:v>45844</c:v>
                </c:pt>
                <c:pt idx="4">
                  <c:v>45851</c:v>
                </c:pt>
                <c:pt idx="5">
                  <c:v>45858</c:v>
                </c:pt>
                <c:pt idx="6">
                  <c:v>45865</c:v>
                </c:pt>
                <c:pt idx="7">
                  <c:v>45872</c:v>
                </c:pt>
                <c:pt idx="8">
                  <c:v>45879</c:v>
                </c:pt>
                <c:pt idx="9">
                  <c:v>45886</c:v>
                </c:pt>
                <c:pt idx="10">
                  <c:v>45893</c:v>
                </c:pt>
                <c:pt idx="11">
                  <c:v>45900</c:v>
                </c:pt>
                <c:pt idx="12">
                  <c:v>45907</c:v>
                </c:pt>
                <c:pt idx="13">
                  <c:v>45914</c:v>
                </c:pt>
                <c:pt idx="14">
                  <c:v>45921</c:v>
                </c:pt>
                <c:pt idx="15">
                  <c:v>45928</c:v>
                </c:pt>
                <c:pt idx="16">
                  <c:v>45935</c:v>
                </c:pt>
                <c:pt idx="17">
                  <c:v>45942</c:v>
                </c:pt>
                <c:pt idx="18">
                  <c:v>45949</c:v>
                </c:pt>
                <c:pt idx="19">
                  <c:v>45956</c:v>
                </c:pt>
                <c:pt idx="20">
                  <c:v>45963</c:v>
                </c:pt>
                <c:pt idx="21">
                  <c:v>45970</c:v>
                </c:pt>
                <c:pt idx="22">
                  <c:v>45977</c:v>
                </c:pt>
                <c:pt idx="23">
                  <c:v>45984</c:v>
                </c:pt>
                <c:pt idx="24">
                  <c:v>45991</c:v>
                </c:pt>
                <c:pt idx="25">
                  <c:v>45998</c:v>
                </c:pt>
                <c:pt idx="26">
                  <c:v>46005</c:v>
                </c:pt>
                <c:pt idx="27">
                  <c:v>46012</c:v>
                </c:pt>
                <c:pt idx="28">
                  <c:v>46019</c:v>
                </c:pt>
                <c:pt idx="29">
                  <c:v>46026</c:v>
                </c:pt>
                <c:pt idx="30">
                  <c:v>46033</c:v>
                </c:pt>
                <c:pt idx="31">
                  <c:v>46040</c:v>
                </c:pt>
                <c:pt idx="32">
                  <c:v>46047</c:v>
                </c:pt>
                <c:pt idx="33">
                  <c:v>46054</c:v>
                </c:pt>
                <c:pt idx="34">
                  <c:v>46061</c:v>
                </c:pt>
                <c:pt idx="35">
                  <c:v>46068</c:v>
                </c:pt>
                <c:pt idx="36">
                  <c:v>46075</c:v>
                </c:pt>
                <c:pt idx="37">
                  <c:v>46082</c:v>
                </c:pt>
                <c:pt idx="38">
                  <c:v>46089</c:v>
                </c:pt>
                <c:pt idx="39">
                  <c:v>46096</c:v>
                </c:pt>
                <c:pt idx="40">
                  <c:v>46103</c:v>
                </c:pt>
                <c:pt idx="41">
                  <c:v>46110</c:v>
                </c:pt>
                <c:pt idx="42">
                  <c:v>46117</c:v>
                </c:pt>
                <c:pt idx="43">
                  <c:v>46124</c:v>
                </c:pt>
                <c:pt idx="44">
                  <c:v>46131</c:v>
                </c:pt>
                <c:pt idx="45">
                  <c:v>46138</c:v>
                </c:pt>
                <c:pt idx="46">
                  <c:v>46145</c:v>
                </c:pt>
                <c:pt idx="47">
                  <c:v>46152</c:v>
                </c:pt>
                <c:pt idx="48">
                  <c:v>46159</c:v>
                </c:pt>
                <c:pt idx="49">
                  <c:v>46166</c:v>
                </c:pt>
                <c:pt idx="50">
                  <c:v>46173</c:v>
                </c:pt>
                <c:pt idx="51">
                  <c:v>46180</c:v>
                </c:pt>
                <c:pt idx="52">
                  <c:v>46187</c:v>
                </c:pt>
                <c:pt idx="53">
                  <c:v>46194</c:v>
                </c:pt>
                <c:pt idx="54">
                  <c:v>46201</c:v>
                </c:pt>
                <c:pt idx="55">
                  <c:v>46208</c:v>
                </c:pt>
                <c:pt idx="56">
                  <c:v>46215</c:v>
                </c:pt>
                <c:pt idx="57">
                  <c:v>46222</c:v>
                </c:pt>
                <c:pt idx="58">
                  <c:v>46229</c:v>
                </c:pt>
                <c:pt idx="59">
                  <c:v>46236</c:v>
                </c:pt>
                <c:pt idx="60">
                  <c:v>46243</c:v>
                </c:pt>
                <c:pt idx="61">
                  <c:v>46250</c:v>
                </c:pt>
                <c:pt idx="62">
                  <c:v>46257</c:v>
                </c:pt>
                <c:pt idx="63">
                  <c:v>46264</c:v>
                </c:pt>
                <c:pt idx="64">
                  <c:v>46271</c:v>
                </c:pt>
                <c:pt idx="65">
                  <c:v>46278</c:v>
                </c:pt>
                <c:pt idx="66">
                  <c:v>46285</c:v>
                </c:pt>
                <c:pt idx="67">
                  <c:v>46292</c:v>
                </c:pt>
              </c:numCache>
            </c:numRef>
          </c:cat>
          <c:val>
            <c:numRef>
              <c:f>'Data; All Weather-Planned'!$E$19:$E$86</c:f>
              <c:numCache>
                <c:formatCode>#,##0</c:formatCode>
                <c:ptCount val="68"/>
                <c:pt idx="0">
                  <c:v>722</c:v>
                </c:pt>
                <c:pt idx="1">
                  <c:v>436</c:v>
                </c:pt>
                <c:pt idx="2">
                  <c:v>-724</c:v>
                </c:pt>
                <c:pt idx="3">
                  <c:v>-815</c:v>
                </c:pt>
                <c:pt idx="4">
                  <c:v>-1471</c:v>
                </c:pt>
                <c:pt idx="5">
                  <c:v>-1602</c:v>
                </c:pt>
                <c:pt idx="6">
                  <c:v>-1206</c:v>
                </c:pt>
                <c:pt idx="7">
                  <c:v>-954</c:v>
                </c:pt>
                <c:pt idx="8">
                  <c:v>-1283</c:v>
                </c:pt>
                <c:pt idx="9">
                  <c:v>-765</c:v>
                </c:pt>
                <c:pt idx="10">
                  <c:v>-365</c:v>
                </c:pt>
                <c:pt idx="11">
                  <c:v>-860</c:v>
                </c:pt>
                <c:pt idx="12">
                  <c:v>67</c:v>
                </c:pt>
                <c:pt idx="13">
                  <c:v>243</c:v>
                </c:pt>
                <c:pt idx="14">
                  <c:v>1520</c:v>
                </c:pt>
                <c:pt idx="15">
                  <c:v>1103</c:v>
                </c:pt>
                <c:pt idx="16">
                  <c:v>653</c:v>
                </c:pt>
                <c:pt idx="17">
                  <c:v>742</c:v>
                </c:pt>
                <c:pt idx="18">
                  <c:v>1120</c:v>
                </c:pt>
                <c:pt idx="19">
                  <c:v>1475</c:v>
                </c:pt>
                <c:pt idx="20">
                  <c:v>3297</c:v>
                </c:pt>
                <c:pt idx="21">
                  <c:v>1800</c:v>
                </c:pt>
                <c:pt idx="22">
                  <c:v>1239</c:v>
                </c:pt>
                <c:pt idx="23">
                  <c:v>1130</c:v>
                </c:pt>
                <c:pt idx="24">
                  <c:v>1022</c:v>
                </c:pt>
                <c:pt idx="25">
                  <c:v>1607</c:v>
                </c:pt>
                <c:pt idx="26">
                  <c:v>1735</c:v>
                </c:pt>
                <c:pt idx="27">
                  <c:v>1208</c:v>
                </c:pt>
                <c:pt idx="28">
                  <c:v>2263</c:v>
                </c:pt>
                <c:pt idx="29">
                  <c:v>1588</c:v>
                </c:pt>
                <c:pt idx="30">
                  <c:v>1039</c:v>
                </c:pt>
                <c:pt idx="31">
                  <c:v>1276</c:v>
                </c:pt>
                <c:pt idx="32">
                  <c:v>587</c:v>
                </c:pt>
                <c:pt idx="33">
                  <c:v>619</c:v>
                </c:pt>
                <c:pt idx="34">
                  <c:v>1072</c:v>
                </c:pt>
                <c:pt idx="35">
                  <c:v>1078</c:v>
                </c:pt>
                <c:pt idx="36">
                  <c:v>1143</c:v>
                </c:pt>
                <c:pt idx="37">
                  <c:v>438</c:v>
                </c:pt>
                <c:pt idx="38">
                  <c:v>266</c:v>
                </c:pt>
                <c:pt idx="39">
                  <c:v>704</c:v>
                </c:pt>
                <c:pt idx="40">
                  <c:v>1201</c:v>
                </c:pt>
                <c:pt idx="41">
                  <c:v>1871</c:v>
                </c:pt>
                <c:pt idx="42">
                  <c:v>2563</c:v>
                </c:pt>
                <c:pt idx="43">
                  <c:v>2254</c:v>
                </c:pt>
                <c:pt idx="44">
                  <c:v>2476</c:v>
                </c:pt>
                <c:pt idx="45">
                  <c:v>2822</c:v>
                </c:pt>
                <c:pt idx="46">
                  <c:v>2887</c:v>
                </c:pt>
                <c:pt idx="47">
                  <c:v>4014</c:v>
                </c:pt>
                <c:pt idx="48">
                  <c:v>3382</c:v>
                </c:pt>
                <c:pt idx="49">
                  <c:v>3222</c:v>
                </c:pt>
                <c:pt idx="50">
                  <c:v>1755</c:v>
                </c:pt>
                <c:pt idx="51">
                  <c:v>504</c:v>
                </c:pt>
                <c:pt idx="52">
                  <c:v>603</c:v>
                </c:pt>
                <c:pt idx="53">
                  <c:v>-224</c:v>
                </c:pt>
                <c:pt idx="54">
                  <c:v>-751</c:v>
                </c:pt>
                <c:pt idx="55">
                  <c:v>-253</c:v>
                </c:pt>
                <c:pt idx="56">
                  <c:v>-1106</c:v>
                </c:pt>
                <c:pt idx="57">
                  <c:v>-1426</c:v>
                </c:pt>
                <c:pt idx="58">
                  <c:v>-1542</c:v>
                </c:pt>
                <c:pt idx="59">
                  <c:v>-1088</c:v>
                </c:pt>
                <c:pt idx="60">
                  <c:v>-871</c:v>
                </c:pt>
                <c:pt idx="61">
                  <c:v>-736</c:v>
                </c:pt>
                <c:pt idx="62">
                  <c:v>262</c:v>
                </c:pt>
                <c:pt idx="63">
                  <c:v>564</c:v>
                </c:pt>
                <c:pt idx="64">
                  <c:v>212</c:v>
                </c:pt>
                <c:pt idx="65">
                  <c:v>1637</c:v>
                </c:pt>
                <c:pt idx="66">
                  <c:v>2509</c:v>
                </c:pt>
                <c:pt idx="67">
                  <c:v>2432</c:v>
                </c:pt>
              </c:numCache>
            </c:numRef>
          </c:val>
          <c:smooth val="0"/>
          <c:extLst>
            <c:ext xmlns:c16="http://schemas.microsoft.com/office/drawing/2014/chart" uri="{C3380CC4-5D6E-409C-BE32-E72D297353CC}">
              <c16:uniqueId val="{00000002-1978-4B15-8EFA-E33776D3DF80}"/>
            </c:ext>
          </c:extLst>
        </c:ser>
        <c:ser>
          <c:idx val="1"/>
          <c:order val="3"/>
          <c:tx>
            <c:v>0 Line</c:v>
          </c:tx>
          <c:spPr>
            <a:ln w="19050">
              <a:solidFill>
                <a:schemeClr val="tx1"/>
              </a:solidFill>
            </a:ln>
          </c:spPr>
          <c:marker>
            <c:symbol val="none"/>
          </c:marker>
          <c:cat>
            <c:numRef>
              <c:f>'Data; All Weather-Firm'!$A$19:$A$86</c:f>
              <c:numCache>
                <c:formatCode>d\-mmm\-yy</c:formatCode>
                <c:ptCount val="68"/>
                <c:pt idx="0">
                  <c:v>45823</c:v>
                </c:pt>
                <c:pt idx="1">
                  <c:v>45830</c:v>
                </c:pt>
                <c:pt idx="2">
                  <c:v>45837</c:v>
                </c:pt>
                <c:pt idx="3">
                  <c:v>45844</c:v>
                </c:pt>
                <c:pt idx="4">
                  <c:v>45851</c:v>
                </c:pt>
                <c:pt idx="5">
                  <c:v>45858</c:v>
                </c:pt>
                <c:pt idx="6">
                  <c:v>45865</c:v>
                </c:pt>
                <c:pt idx="7">
                  <c:v>45872</c:v>
                </c:pt>
                <c:pt idx="8">
                  <c:v>45879</c:v>
                </c:pt>
                <c:pt idx="9">
                  <c:v>45886</c:v>
                </c:pt>
                <c:pt idx="10">
                  <c:v>45893</c:v>
                </c:pt>
                <c:pt idx="11">
                  <c:v>45900</c:v>
                </c:pt>
                <c:pt idx="12">
                  <c:v>45907</c:v>
                </c:pt>
                <c:pt idx="13">
                  <c:v>45914</c:v>
                </c:pt>
                <c:pt idx="14">
                  <c:v>45921</c:v>
                </c:pt>
                <c:pt idx="15">
                  <c:v>45928</c:v>
                </c:pt>
                <c:pt idx="16">
                  <c:v>45935</c:v>
                </c:pt>
                <c:pt idx="17">
                  <c:v>45942</c:v>
                </c:pt>
                <c:pt idx="18">
                  <c:v>45949</c:v>
                </c:pt>
                <c:pt idx="19">
                  <c:v>45956</c:v>
                </c:pt>
                <c:pt idx="20">
                  <c:v>45963</c:v>
                </c:pt>
                <c:pt idx="21">
                  <c:v>45970</c:v>
                </c:pt>
                <c:pt idx="22">
                  <c:v>45977</c:v>
                </c:pt>
                <c:pt idx="23">
                  <c:v>45984</c:v>
                </c:pt>
                <c:pt idx="24">
                  <c:v>45991</c:v>
                </c:pt>
                <c:pt idx="25">
                  <c:v>45998</c:v>
                </c:pt>
                <c:pt idx="26">
                  <c:v>46005</c:v>
                </c:pt>
                <c:pt idx="27">
                  <c:v>46012</c:v>
                </c:pt>
                <c:pt idx="28">
                  <c:v>46019</c:v>
                </c:pt>
                <c:pt idx="29">
                  <c:v>46026</c:v>
                </c:pt>
                <c:pt idx="30">
                  <c:v>46033</c:v>
                </c:pt>
                <c:pt idx="31">
                  <c:v>46040</c:v>
                </c:pt>
                <c:pt idx="32">
                  <c:v>46047</c:v>
                </c:pt>
                <c:pt idx="33">
                  <c:v>46054</c:v>
                </c:pt>
                <c:pt idx="34">
                  <c:v>46061</c:v>
                </c:pt>
                <c:pt idx="35">
                  <c:v>46068</c:v>
                </c:pt>
                <c:pt idx="36">
                  <c:v>46075</c:v>
                </c:pt>
                <c:pt idx="37">
                  <c:v>46082</c:v>
                </c:pt>
                <c:pt idx="38">
                  <c:v>46089</c:v>
                </c:pt>
                <c:pt idx="39">
                  <c:v>46096</c:v>
                </c:pt>
                <c:pt idx="40">
                  <c:v>46103</c:v>
                </c:pt>
                <c:pt idx="41">
                  <c:v>46110</c:v>
                </c:pt>
                <c:pt idx="42">
                  <c:v>46117</c:v>
                </c:pt>
                <c:pt idx="43">
                  <c:v>46124</c:v>
                </c:pt>
                <c:pt idx="44">
                  <c:v>46131</c:v>
                </c:pt>
                <c:pt idx="45">
                  <c:v>46138</c:v>
                </c:pt>
                <c:pt idx="46">
                  <c:v>46145</c:v>
                </c:pt>
                <c:pt idx="47">
                  <c:v>46152</c:v>
                </c:pt>
                <c:pt idx="48">
                  <c:v>46159</c:v>
                </c:pt>
                <c:pt idx="49">
                  <c:v>46166</c:v>
                </c:pt>
                <c:pt idx="50">
                  <c:v>46173</c:v>
                </c:pt>
                <c:pt idx="51">
                  <c:v>46180</c:v>
                </c:pt>
                <c:pt idx="52">
                  <c:v>46187</c:v>
                </c:pt>
                <c:pt idx="53">
                  <c:v>46194</c:v>
                </c:pt>
                <c:pt idx="54">
                  <c:v>46201</c:v>
                </c:pt>
                <c:pt idx="55">
                  <c:v>46208</c:v>
                </c:pt>
                <c:pt idx="56">
                  <c:v>46215</c:v>
                </c:pt>
                <c:pt idx="57">
                  <c:v>46222</c:v>
                </c:pt>
                <c:pt idx="58">
                  <c:v>46229</c:v>
                </c:pt>
                <c:pt idx="59">
                  <c:v>46236</c:v>
                </c:pt>
                <c:pt idx="60">
                  <c:v>46243</c:v>
                </c:pt>
                <c:pt idx="61">
                  <c:v>46250</c:v>
                </c:pt>
                <c:pt idx="62">
                  <c:v>46257</c:v>
                </c:pt>
                <c:pt idx="63">
                  <c:v>46264</c:v>
                </c:pt>
                <c:pt idx="64">
                  <c:v>46271</c:v>
                </c:pt>
                <c:pt idx="65">
                  <c:v>46278</c:v>
                </c:pt>
                <c:pt idx="66">
                  <c:v>46285</c:v>
                </c:pt>
                <c:pt idx="67">
                  <c:v>46292</c:v>
                </c:pt>
              </c:numCache>
            </c:numRef>
          </c:cat>
          <c:val>
            <c:numRef>
              <c:f>'Data; All Weather-Planned'!$G$19:$G$88</c:f>
              <c:numCache>
                <c:formatCode>#,##0</c:formatCode>
                <c:ptCount val="70"/>
                <c:pt idx="0">
                  <c:v>-2000</c:v>
                </c:pt>
                <c:pt idx="1">
                  <c:v>-2000</c:v>
                </c:pt>
                <c:pt idx="2">
                  <c:v>-2000</c:v>
                </c:pt>
                <c:pt idx="3">
                  <c:v>-2000</c:v>
                </c:pt>
                <c:pt idx="4">
                  <c:v>-2000</c:v>
                </c:pt>
                <c:pt idx="5">
                  <c:v>-2000</c:v>
                </c:pt>
                <c:pt idx="6">
                  <c:v>-2000</c:v>
                </c:pt>
                <c:pt idx="7">
                  <c:v>-2000</c:v>
                </c:pt>
                <c:pt idx="8">
                  <c:v>-2000</c:v>
                </c:pt>
                <c:pt idx="9">
                  <c:v>-2000</c:v>
                </c:pt>
                <c:pt idx="10">
                  <c:v>-2000</c:v>
                </c:pt>
                <c:pt idx="11">
                  <c:v>-2000</c:v>
                </c:pt>
                <c:pt idx="12">
                  <c:v>-2000</c:v>
                </c:pt>
                <c:pt idx="13">
                  <c:v>-2000</c:v>
                </c:pt>
                <c:pt idx="14">
                  <c:v>-2000</c:v>
                </c:pt>
                <c:pt idx="15">
                  <c:v>-2000</c:v>
                </c:pt>
                <c:pt idx="16">
                  <c:v>-2000</c:v>
                </c:pt>
                <c:pt idx="17">
                  <c:v>-2000</c:v>
                </c:pt>
                <c:pt idx="18">
                  <c:v>-2000</c:v>
                </c:pt>
                <c:pt idx="19">
                  <c:v>-2000</c:v>
                </c:pt>
                <c:pt idx="20">
                  <c:v>-1000</c:v>
                </c:pt>
                <c:pt idx="21">
                  <c:v>-1000</c:v>
                </c:pt>
                <c:pt idx="22">
                  <c:v>-1000</c:v>
                </c:pt>
                <c:pt idx="23">
                  <c:v>-1000</c:v>
                </c:pt>
                <c:pt idx="24">
                  <c:v>-1000</c:v>
                </c:pt>
                <c:pt idx="25">
                  <c:v>-1000</c:v>
                </c:pt>
                <c:pt idx="26">
                  <c:v>-1000</c:v>
                </c:pt>
                <c:pt idx="27">
                  <c:v>-1000</c:v>
                </c:pt>
                <c:pt idx="28">
                  <c:v>-1000</c:v>
                </c:pt>
                <c:pt idx="29">
                  <c:v>-1000</c:v>
                </c:pt>
                <c:pt idx="30">
                  <c:v>-1000</c:v>
                </c:pt>
                <c:pt idx="31">
                  <c:v>-1000</c:v>
                </c:pt>
                <c:pt idx="32">
                  <c:v>-1000</c:v>
                </c:pt>
                <c:pt idx="33">
                  <c:v>-1000</c:v>
                </c:pt>
                <c:pt idx="34">
                  <c:v>-1000</c:v>
                </c:pt>
                <c:pt idx="35">
                  <c:v>-1000</c:v>
                </c:pt>
                <c:pt idx="36">
                  <c:v>-1000</c:v>
                </c:pt>
                <c:pt idx="37">
                  <c:v>-1000</c:v>
                </c:pt>
                <c:pt idx="38">
                  <c:v>-1000</c:v>
                </c:pt>
                <c:pt idx="39">
                  <c:v>-1000</c:v>
                </c:pt>
                <c:pt idx="40">
                  <c:v>-1000</c:v>
                </c:pt>
                <c:pt idx="41">
                  <c:v>-1000</c:v>
                </c:pt>
                <c:pt idx="42">
                  <c:v>-1000</c:v>
                </c:pt>
                <c:pt idx="43">
                  <c:v>-1000</c:v>
                </c:pt>
                <c:pt idx="44">
                  <c:v>-1000</c:v>
                </c:pt>
                <c:pt idx="45">
                  <c:v>-1000</c:v>
                </c:pt>
                <c:pt idx="46">
                  <c:v>-2000</c:v>
                </c:pt>
                <c:pt idx="47">
                  <c:v>-2000</c:v>
                </c:pt>
                <c:pt idx="48">
                  <c:v>-2000</c:v>
                </c:pt>
                <c:pt idx="49">
                  <c:v>-2000</c:v>
                </c:pt>
                <c:pt idx="50">
                  <c:v>-2000</c:v>
                </c:pt>
                <c:pt idx="51">
                  <c:v>-2000</c:v>
                </c:pt>
                <c:pt idx="52">
                  <c:v>-2000</c:v>
                </c:pt>
                <c:pt idx="53">
                  <c:v>-2000</c:v>
                </c:pt>
                <c:pt idx="54">
                  <c:v>-2000</c:v>
                </c:pt>
                <c:pt idx="55">
                  <c:v>-2000</c:v>
                </c:pt>
                <c:pt idx="56">
                  <c:v>-2000</c:v>
                </c:pt>
                <c:pt idx="57">
                  <c:v>-2000</c:v>
                </c:pt>
                <c:pt idx="58">
                  <c:v>-2000</c:v>
                </c:pt>
                <c:pt idx="59">
                  <c:v>-2000</c:v>
                </c:pt>
                <c:pt idx="60">
                  <c:v>-2000</c:v>
                </c:pt>
                <c:pt idx="61">
                  <c:v>-2000</c:v>
                </c:pt>
                <c:pt idx="62">
                  <c:v>-2000</c:v>
                </c:pt>
                <c:pt idx="63">
                  <c:v>-2000</c:v>
                </c:pt>
                <c:pt idx="64">
                  <c:v>-2000</c:v>
                </c:pt>
                <c:pt idx="65">
                  <c:v>-2000</c:v>
                </c:pt>
                <c:pt idx="66">
                  <c:v>-2000</c:v>
                </c:pt>
                <c:pt idx="67">
                  <c:v>-2000</c:v>
                </c:pt>
                <c:pt idx="68">
                  <c:v>-2000</c:v>
                </c:pt>
              </c:numCache>
            </c:numRef>
          </c:val>
          <c:smooth val="0"/>
          <c:extLst>
            <c:ext xmlns:c16="http://schemas.microsoft.com/office/drawing/2014/chart" uri="{C3380CC4-5D6E-409C-BE32-E72D297353CC}">
              <c16:uniqueId val="{00000003-1978-4B15-8EFA-E33776D3DF80}"/>
            </c:ext>
          </c:extLst>
        </c:ser>
        <c:dLbls>
          <c:showLegendKey val="0"/>
          <c:showVal val="0"/>
          <c:showCatName val="0"/>
          <c:showSerName val="0"/>
          <c:showPercent val="0"/>
          <c:showBubbleSize val="0"/>
        </c:dLbls>
        <c:marker val="1"/>
        <c:smooth val="0"/>
        <c:axId val="403515440"/>
        <c:axId val="1"/>
      </c:lineChart>
      <c:dateAx>
        <c:axId val="403515440"/>
        <c:scaling>
          <c:orientation val="minMax"/>
        </c:scaling>
        <c:delete val="0"/>
        <c:axPos val="b"/>
        <c:title>
          <c:tx>
            <c:rich>
              <a:bodyPr/>
              <a:lstStyle/>
              <a:p>
                <a:pPr>
                  <a:defRPr sz="1200" b="0" i="0" u="none" strike="noStrike" baseline="0">
                    <a:solidFill>
                      <a:srgbClr val="010000"/>
                    </a:solidFill>
                    <a:latin typeface="Tahoma"/>
                    <a:ea typeface="Tahoma"/>
                    <a:cs typeface="Tahoma"/>
                  </a:defRPr>
                </a:pPr>
                <a:r>
                  <a:rPr lang="en-CA"/>
                  <a:t>Week Ending</a:t>
                </a:r>
              </a:p>
            </c:rich>
          </c:tx>
          <c:layout>
            <c:manualLayout>
              <c:xMode val="edge"/>
              <c:yMode val="edge"/>
              <c:x val="0.46137564098971617"/>
              <c:y val="0.90152241277431944"/>
            </c:manualLayout>
          </c:layout>
          <c:overlay val="0"/>
          <c:spPr>
            <a:noFill/>
            <a:ln w="25400">
              <a:noFill/>
            </a:ln>
          </c:spPr>
        </c:title>
        <c:numFmt formatCode="dd\ mmm\ yyyy" sourceLinked="0"/>
        <c:majorTickMark val="out"/>
        <c:minorTickMark val="none"/>
        <c:tickLblPos val="nextTo"/>
        <c:spPr>
          <a:ln w="12700">
            <a:solidFill>
              <a:srgbClr val="010000"/>
            </a:solidFill>
            <a:prstDash val="solid"/>
          </a:ln>
        </c:spPr>
        <c:txPr>
          <a:bodyPr rot="0" vert="horz"/>
          <a:lstStyle/>
          <a:p>
            <a:pPr>
              <a:defRPr sz="1000" b="0" i="0" u="none" strike="noStrike" baseline="0">
                <a:solidFill>
                  <a:srgbClr val="010000"/>
                </a:solidFill>
                <a:latin typeface="Tahoma"/>
                <a:ea typeface="Tahoma"/>
                <a:cs typeface="Tahoma"/>
              </a:defRPr>
            </a:pPr>
            <a:endParaRPr lang="en-US"/>
          </a:p>
        </c:txPr>
        <c:crossAx val="1"/>
        <c:crossesAt val="-6000"/>
        <c:auto val="0"/>
        <c:lblOffset val="100"/>
        <c:baseTimeUnit val="days"/>
        <c:majorUnit val="56"/>
        <c:majorTimeUnit val="days"/>
        <c:minorUnit val="1"/>
        <c:minorTimeUnit val="months"/>
      </c:dateAx>
      <c:valAx>
        <c:axId val="1"/>
        <c:scaling>
          <c:orientation val="minMax"/>
          <c:max val="10000"/>
          <c:min val="-4000"/>
        </c:scaling>
        <c:delete val="0"/>
        <c:axPos val="l"/>
        <c:majorGridlines>
          <c:spPr>
            <a:ln w="12700">
              <a:solidFill>
                <a:srgbClr val="C0C0C0"/>
              </a:solidFill>
              <a:prstDash val="solid"/>
            </a:ln>
          </c:spPr>
        </c:majorGridlines>
        <c:title>
          <c:tx>
            <c:rich>
              <a:bodyPr/>
              <a:lstStyle/>
              <a:p>
                <a:pPr>
                  <a:defRPr sz="1200" b="0" i="0" u="none" strike="noStrike" baseline="0">
                    <a:solidFill>
                      <a:srgbClr val="010000"/>
                    </a:solidFill>
                    <a:latin typeface="Tahoma"/>
                    <a:ea typeface="Tahoma"/>
                    <a:cs typeface="Tahoma"/>
                  </a:defRPr>
                </a:pPr>
                <a:r>
                  <a:rPr lang="en-CA"/>
                  <a:t>Reserve Above Requirement [MW]</a:t>
                </a:r>
              </a:p>
            </c:rich>
          </c:tx>
          <c:layout>
            <c:manualLayout>
              <c:xMode val="edge"/>
              <c:yMode val="edge"/>
              <c:x val="0"/>
              <c:y val="0.2627813620810488"/>
            </c:manualLayout>
          </c:layout>
          <c:overlay val="0"/>
          <c:spPr>
            <a:noFill/>
            <a:ln w="25400">
              <a:noFill/>
            </a:ln>
          </c:spPr>
        </c:title>
        <c:numFmt formatCode="#,##0" sourceLinked="0"/>
        <c:majorTickMark val="out"/>
        <c:minorTickMark val="none"/>
        <c:tickLblPos val="nextTo"/>
        <c:spPr>
          <a:ln w="12700">
            <a:solidFill>
              <a:srgbClr val="010000"/>
            </a:solidFill>
            <a:prstDash val="solid"/>
          </a:ln>
        </c:spPr>
        <c:txPr>
          <a:bodyPr rot="0" vert="horz"/>
          <a:lstStyle/>
          <a:p>
            <a:pPr>
              <a:defRPr sz="1000" b="0" i="0" u="none" strike="noStrike" baseline="0">
                <a:solidFill>
                  <a:srgbClr val="010000"/>
                </a:solidFill>
                <a:latin typeface="Tahoma"/>
                <a:ea typeface="Tahoma"/>
                <a:cs typeface="Tahoma"/>
              </a:defRPr>
            </a:pPr>
            <a:endParaRPr lang="en-US"/>
          </a:p>
        </c:txPr>
        <c:crossAx val="403515440"/>
        <c:crosses val="autoZero"/>
        <c:crossBetween val="between"/>
      </c:valAx>
      <c:spPr>
        <a:solidFill>
          <a:srgbClr val="FFFFFF"/>
        </a:solidFill>
        <a:ln w="12700">
          <a:solidFill>
            <a:srgbClr val="010000"/>
          </a:solidFill>
          <a:prstDash val="solid"/>
        </a:ln>
      </c:spPr>
    </c:plotArea>
    <c:legend>
      <c:legendPos val="b"/>
      <c:legendEntry>
        <c:idx val="0"/>
        <c:delete val="1"/>
      </c:legendEntry>
      <c:legendEntry>
        <c:idx val="3"/>
        <c:delete val="1"/>
      </c:legendEntry>
      <c:overlay val="0"/>
    </c:legend>
    <c:plotVisOnly val="1"/>
    <c:dispBlanksAs val="gap"/>
    <c:showDLblsOverMax val="0"/>
  </c:chart>
  <c:spPr>
    <a:solidFill>
      <a:srgbClr val="FFFFFF"/>
    </a:solidFill>
    <a:ln w="12700">
      <a:solidFill>
        <a:srgbClr val="010000"/>
      </a:solidFill>
      <a:prstDash val="solid"/>
    </a:ln>
  </c:spPr>
  <c:txPr>
    <a:bodyPr/>
    <a:lstStyle/>
    <a:p>
      <a:pPr>
        <a:defRPr sz="1200" b="1" i="0" u="none" strike="noStrike" baseline="0">
          <a:solidFill>
            <a:srgbClr val="010000"/>
          </a:solidFill>
          <a:latin typeface="Tahoma"/>
          <a:ea typeface="Tahoma"/>
          <a:cs typeface="Tahoma"/>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10000"/>
                </a:solidFill>
                <a:latin typeface="Tahoma"/>
                <a:ea typeface="Tahoma"/>
                <a:cs typeface="Tahoma"/>
              </a:defRPr>
            </a:pPr>
            <a:r>
              <a:rPr lang="en-CA"/>
              <a:t>Firm Peak Demand Forecast and Weather Corrected Actuals
Normal Weather</a:t>
            </a:r>
          </a:p>
        </c:rich>
      </c:tx>
      <c:layout>
        <c:manualLayout>
          <c:xMode val="edge"/>
          <c:yMode val="edge"/>
          <c:x val="0.27484393502663024"/>
          <c:y val="1.9639844151523148E-2"/>
        </c:manualLayout>
      </c:layout>
      <c:overlay val="0"/>
      <c:spPr>
        <a:noFill/>
        <a:ln w="25400">
          <a:noFill/>
        </a:ln>
      </c:spPr>
    </c:title>
    <c:autoTitleDeleted val="0"/>
    <c:plotArea>
      <c:layout>
        <c:manualLayout>
          <c:layoutTarget val="inner"/>
          <c:xMode val="edge"/>
          <c:yMode val="edge"/>
          <c:x val="0.10256410256410267"/>
          <c:y val="0.11129296235679216"/>
          <c:w val="0.86659517894482518"/>
          <c:h val="0.75729648971472319"/>
        </c:manualLayout>
      </c:layout>
      <c:lineChart>
        <c:grouping val="standard"/>
        <c:varyColors val="0"/>
        <c:ser>
          <c:idx val="4"/>
          <c:order val="0"/>
          <c:tx>
            <c:strRef>
              <c:f>'Demand Forecast Mnthly Firm'!$C$3</c:f>
              <c:strCache>
                <c:ptCount val="1"/>
                <c:pt idx="0">
                  <c:v>Weather Corrected Peak Demand (MW)</c:v>
                </c:pt>
              </c:strCache>
            </c:strRef>
          </c:tx>
          <c:spPr>
            <a:ln w="38100">
              <a:solidFill>
                <a:srgbClr val="FFCC33"/>
              </a:solidFill>
              <a:prstDash val="solid"/>
            </a:ln>
          </c:spPr>
          <c:marker>
            <c:symbol val="none"/>
          </c:marker>
          <c:cat>
            <c:numRef>
              <c:f>'Demand Forecast Mnthly Firm'!$A$329:$A$633</c:f>
              <c:numCache>
                <c:formatCode>mmm\-yy</c:formatCode>
                <c:ptCount val="305"/>
                <c:pt idx="0">
                  <c:v>37772</c:v>
                </c:pt>
                <c:pt idx="1">
                  <c:v>37802</c:v>
                </c:pt>
                <c:pt idx="2">
                  <c:v>37833</c:v>
                </c:pt>
                <c:pt idx="3">
                  <c:v>37864</c:v>
                </c:pt>
                <c:pt idx="4">
                  <c:v>37894</c:v>
                </c:pt>
                <c:pt idx="5">
                  <c:v>37925</c:v>
                </c:pt>
                <c:pt idx="6">
                  <c:v>37955</c:v>
                </c:pt>
                <c:pt idx="7">
                  <c:v>37986</c:v>
                </c:pt>
                <c:pt idx="8">
                  <c:v>38017</c:v>
                </c:pt>
                <c:pt idx="9">
                  <c:v>38046</c:v>
                </c:pt>
                <c:pt idx="10">
                  <c:v>38077</c:v>
                </c:pt>
                <c:pt idx="11">
                  <c:v>38107</c:v>
                </c:pt>
                <c:pt idx="12">
                  <c:v>38138</c:v>
                </c:pt>
                <c:pt idx="13">
                  <c:v>38168</c:v>
                </c:pt>
                <c:pt idx="14">
                  <c:v>38199</c:v>
                </c:pt>
                <c:pt idx="15">
                  <c:v>38230</c:v>
                </c:pt>
                <c:pt idx="16">
                  <c:v>38260</c:v>
                </c:pt>
                <c:pt idx="17">
                  <c:v>38291</c:v>
                </c:pt>
                <c:pt idx="18">
                  <c:v>38321</c:v>
                </c:pt>
                <c:pt idx="19">
                  <c:v>38352</c:v>
                </c:pt>
                <c:pt idx="20">
                  <c:v>38383</c:v>
                </c:pt>
                <c:pt idx="21">
                  <c:v>38411</c:v>
                </c:pt>
                <c:pt idx="22">
                  <c:v>38442</c:v>
                </c:pt>
                <c:pt idx="23">
                  <c:v>38472</c:v>
                </c:pt>
                <c:pt idx="24">
                  <c:v>38503</c:v>
                </c:pt>
                <c:pt idx="25">
                  <c:v>38533</c:v>
                </c:pt>
                <c:pt idx="26">
                  <c:v>38564</c:v>
                </c:pt>
                <c:pt idx="27">
                  <c:v>38595</c:v>
                </c:pt>
                <c:pt idx="28">
                  <c:v>38625</c:v>
                </c:pt>
                <c:pt idx="29">
                  <c:v>38656</c:v>
                </c:pt>
                <c:pt idx="30">
                  <c:v>38686</c:v>
                </c:pt>
                <c:pt idx="31">
                  <c:v>38717</c:v>
                </c:pt>
                <c:pt idx="32">
                  <c:v>38748</c:v>
                </c:pt>
                <c:pt idx="33">
                  <c:v>38776</c:v>
                </c:pt>
                <c:pt idx="34">
                  <c:v>38807</c:v>
                </c:pt>
                <c:pt idx="35">
                  <c:v>38837</c:v>
                </c:pt>
                <c:pt idx="36">
                  <c:v>38868</c:v>
                </c:pt>
                <c:pt idx="37">
                  <c:v>38898</c:v>
                </c:pt>
                <c:pt idx="38">
                  <c:v>38929</c:v>
                </c:pt>
                <c:pt idx="39">
                  <c:v>38960</c:v>
                </c:pt>
                <c:pt idx="40">
                  <c:v>38990</c:v>
                </c:pt>
                <c:pt idx="41">
                  <c:v>39021</c:v>
                </c:pt>
                <c:pt idx="42">
                  <c:v>39051</c:v>
                </c:pt>
                <c:pt idx="43">
                  <c:v>39082</c:v>
                </c:pt>
                <c:pt idx="44">
                  <c:v>39113</c:v>
                </c:pt>
                <c:pt idx="45">
                  <c:v>39141</c:v>
                </c:pt>
                <c:pt idx="46">
                  <c:v>39172</c:v>
                </c:pt>
                <c:pt idx="47">
                  <c:v>39202</c:v>
                </c:pt>
                <c:pt idx="48">
                  <c:v>39233</c:v>
                </c:pt>
                <c:pt idx="49">
                  <c:v>39263</c:v>
                </c:pt>
                <c:pt idx="50">
                  <c:v>39294</c:v>
                </c:pt>
                <c:pt idx="51">
                  <c:v>39325</c:v>
                </c:pt>
                <c:pt idx="52">
                  <c:v>39355</c:v>
                </c:pt>
                <c:pt idx="53">
                  <c:v>39386</c:v>
                </c:pt>
                <c:pt idx="54">
                  <c:v>39416</c:v>
                </c:pt>
                <c:pt idx="55">
                  <c:v>39447</c:v>
                </c:pt>
                <c:pt idx="56">
                  <c:v>39478</c:v>
                </c:pt>
                <c:pt idx="57">
                  <c:v>39507</c:v>
                </c:pt>
                <c:pt idx="58">
                  <c:v>39538</c:v>
                </c:pt>
                <c:pt idx="59">
                  <c:v>39568</c:v>
                </c:pt>
                <c:pt idx="60">
                  <c:v>39599</c:v>
                </c:pt>
                <c:pt idx="61">
                  <c:v>39629</c:v>
                </c:pt>
                <c:pt idx="62">
                  <c:v>39660</c:v>
                </c:pt>
                <c:pt idx="63">
                  <c:v>39691</c:v>
                </c:pt>
                <c:pt idx="64">
                  <c:v>39721</c:v>
                </c:pt>
                <c:pt idx="65">
                  <c:v>39752</c:v>
                </c:pt>
                <c:pt idx="66">
                  <c:v>39782</c:v>
                </c:pt>
                <c:pt idx="67">
                  <c:v>39813</c:v>
                </c:pt>
                <c:pt idx="68">
                  <c:v>39844</c:v>
                </c:pt>
                <c:pt idx="69">
                  <c:v>39872</c:v>
                </c:pt>
                <c:pt idx="70">
                  <c:v>39903</c:v>
                </c:pt>
                <c:pt idx="71">
                  <c:v>39933</c:v>
                </c:pt>
                <c:pt idx="72">
                  <c:v>39964</c:v>
                </c:pt>
                <c:pt idx="73">
                  <c:v>39994</c:v>
                </c:pt>
                <c:pt idx="74">
                  <c:v>40025</c:v>
                </c:pt>
                <c:pt idx="75">
                  <c:v>40056</c:v>
                </c:pt>
                <c:pt idx="76">
                  <c:v>40086</c:v>
                </c:pt>
                <c:pt idx="77">
                  <c:v>40117</c:v>
                </c:pt>
                <c:pt idx="78">
                  <c:v>40147</c:v>
                </c:pt>
                <c:pt idx="79">
                  <c:v>40178</c:v>
                </c:pt>
                <c:pt idx="80">
                  <c:v>40209</c:v>
                </c:pt>
                <c:pt idx="81">
                  <c:v>40237</c:v>
                </c:pt>
                <c:pt idx="82">
                  <c:v>40268</c:v>
                </c:pt>
                <c:pt idx="83">
                  <c:v>40298</c:v>
                </c:pt>
                <c:pt idx="84">
                  <c:v>40329</c:v>
                </c:pt>
                <c:pt idx="85">
                  <c:v>40359</c:v>
                </c:pt>
                <c:pt idx="86">
                  <c:v>40390</c:v>
                </c:pt>
                <c:pt idx="87">
                  <c:v>40421</c:v>
                </c:pt>
                <c:pt idx="88">
                  <c:v>40451</c:v>
                </c:pt>
                <c:pt idx="89">
                  <c:v>40482</c:v>
                </c:pt>
                <c:pt idx="90">
                  <c:v>40512</c:v>
                </c:pt>
                <c:pt idx="91">
                  <c:v>40543</c:v>
                </c:pt>
                <c:pt idx="92">
                  <c:v>40574</c:v>
                </c:pt>
                <c:pt idx="93">
                  <c:v>40602</c:v>
                </c:pt>
                <c:pt idx="94">
                  <c:v>40633</c:v>
                </c:pt>
                <c:pt idx="95">
                  <c:v>40663</c:v>
                </c:pt>
                <c:pt idx="96">
                  <c:v>40694</c:v>
                </c:pt>
                <c:pt idx="97">
                  <c:v>40724</c:v>
                </c:pt>
                <c:pt idx="98">
                  <c:v>40755</c:v>
                </c:pt>
                <c:pt idx="99">
                  <c:v>40786</c:v>
                </c:pt>
                <c:pt idx="100">
                  <c:v>40816</c:v>
                </c:pt>
                <c:pt idx="101">
                  <c:v>40847</c:v>
                </c:pt>
                <c:pt idx="102">
                  <c:v>40877</c:v>
                </c:pt>
                <c:pt idx="103">
                  <c:v>40908</c:v>
                </c:pt>
                <c:pt idx="104">
                  <c:v>40939</c:v>
                </c:pt>
                <c:pt idx="105">
                  <c:v>40968</c:v>
                </c:pt>
                <c:pt idx="106">
                  <c:v>40999</c:v>
                </c:pt>
                <c:pt idx="107">
                  <c:v>41029</c:v>
                </c:pt>
                <c:pt idx="108">
                  <c:v>41060</c:v>
                </c:pt>
                <c:pt idx="109">
                  <c:v>41090</c:v>
                </c:pt>
                <c:pt idx="110">
                  <c:v>41121</c:v>
                </c:pt>
                <c:pt idx="111">
                  <c:v>41152</c:v>
                </c:pt>
                <c:pt idx="112">
                  <c:v>41182</c:v>
                </c:pt>
                <c:pt idx="113">
                  <c:v>41213</c:v>
                </c:pt>
                <c:pt idx="114">
                  <c:v>41243</c:v>
                </c:pt>
                <c:pt idx="115">
                  <c:v>41274</c:v>
                </c:pt>
                <c:pt idx="116">
                  <c:v>41305</c:v>
                </c:pt>
                <c:pt idx="117">
                  <c:v>41333</c:v>
                </c:pt>
                <c:pt idx="118">
                  <c:v>41364</c:v>
                </c:pt>
                <c:pt idx="119">
                  <c:v>41394</c:v>
                </c:pt>
                <c:pt idx="120">
                  <c:v>41425</c:v>
                </c:pt>
                <c:pt idx="121">
                  <c:v>41455</c:v>
                </c:pt>
                <c:pt idx="122">
                  <c:v>41486</c:v>
                </c:pt>
                <c:pt idx="123">
                  <c:v>41517</c:v>
                </c:pt>
                <c:pt idx="124">
                  <c:v>41547</c:v>
                </c:pt>
                <c:pt idx="125">
                  <c:v>41578</c:v>
                </c:pt>
                <c:pt idx="126">
                  <c:v>41608</c:v>
                </c:pt>
                <c:pt idx="127">
                  <c:v>41639</c:v>
                </c:pt>
                <c:pt idx="128">
                  <c:v>41670</c:v>
                </c:pt>
                <c:pt idx="129">
                  <c:v>41698</c:v>
                </c:pt>
                <c:pt idx="130">
                  <c:v>41729</c:v>
                </c:pt>
                <c:pt idx="131">
                  <c:v>41759</c:v>
                </c:pt>
                <c:pt idx="132">
                  <c:v>41790</c:v>
                </c:pt>
                <c:pt idx="133">
                  <c:v>41820</c:v>
                </c:pt>
                <c:pt idx="134">
                  <c:v>41851</c:v>
                </c:pt>
                <c:pt idx="135">
                  <c:v>41882</c:v>
                </c:pt>
                <c:pt idx="136">
                  <c:v>41912</c:v>
                </c:pt>
                <c:pt idx="137">
                  <c:v>41943</c:v>
                </c:pt>
                <c:pt idx="138">
                  <c:v>41973</c:v>
                </c:pt>
                <c:pt idx="139">
                  <c:v>42004</c:v>
                </c:pt>
                <c:pt idx="140">
                  <c:v>42035</c:v>
                </c:pt>
                <c:pt idx="141">
                  <c:v>42063</c:v>
                </c:pt>
                <c:pt idx="142">
                  <c:v>42094</c:v>
                </c:pt>
                <c:pt idx="143">
                  <c:v>42124</c:v>
                </c:pt>
                <c:pt idx="144">
                  <c:v>42155</c:v>
                </c:pt>
                <c:pt idx="145">
                  <c:v>42185</c:v>
                </c:pt>
                <c:pt idx="146">
                  <c:v>42216</c:v>
                </c:pt>
                <c:pt idx="147">
                  <c:v>42247</c:v>
                </c:pt>
                <c:pt idx="148">
                  <c:v>42277</c:v>
                </c:pt>
                <c:pt idx="149">
                  <c:v>42308</c:v>
                </c:pt>
                <c:pt idx="150">
                  <c:v>42338</c:v>
                </c:pt>
                <c:pt idx="151">
                  <c:v>42369</c:v>
                </c:pt>
                <c:pt idx="152">
                  <c:v>42400</c:v>
                </c:pt>
                <c:pt idx="153">
                  <c:v>42429</c:v>
                </c:pt>
                <c:pt idx="154">
                  <c:v>42460</c:v>
                </c:pt>
                <c:pt idx="155">
                  <c:v>42490</c:v>
                </c:pt>
                <c:pt idx="156">
                  <c:v>42521</c:v>
                </c:pt>
                <c:pt idx="157">
                  <c:v>42551</c:v>
                </c:pt>
                <c:pt idx="158">
                  <c:v>42582</c:v>
                </c:pt>
                <c:pt idx="159">
                  <c:v>42613</c:v>
                </c:pt>
                <c:pt idx="160">
                  <c:v>42643</c:v>
                </c:pt>
                <c:pt idx="161">
                  <c:v>42674</c:v>
                </c:pt>
                <c:pt idx="162">
                  <c:v>42704</c:v>
                </c:pt>
                <c:pt idx="163">
                  <c:v>42735</c:v>
                </c:pt>
                <c:pt idx="164">
                  <c:v>42766</c:v>
                </c:pt>
                <c:pt idx="165">
                  <c:v>42794</c:v>
                </c:pt>
                <c:pt idx="166">
                  <c:v>42825</c:v>
                </c:pt>
                <c:pt idx="167">
                  <c:v>42855</c:v>
                </c:pt>
                <c:pt idx="168">
                  <c:v>42886</c:v>
                </c:pt>
                <c:pt idx="169">
                  <c:v>42916</c:v>
                </c:pt>
                <c:pt idx="170">
                  <c:v>42947</c:v>
                </c:pt>
                <c:pt idx="171">
                  <c:v>42978</c:v>
                </c:pt>
                <c:pt idx="172">
                  <c:v>43008</c:v>
                </c:pt>
                <c:pt idx="173">
                  <c:v>43039</c:v>
                </c:pt>
                <c:pt idx="174">
                  <c:v>43069</c:v>
                </c:pt>
                <c:pt idx="175">
                  <c:v>43100</c:v>
                </c:pt>
                <c:pt idx="176">
                  <c:v>43131</c:v>
                </c:pt>
                <c:pt idx="177">
                  <c:v>43159</c:v>
                </c:pt>
                <c:pt idx="178">
                  <c:v>43190</c:v>
                </c:pt>
                <c:pt idx="179">
                  <c:v>43220</c:v>
                </c:pt>
                <c:pt idx="180">
                  <c:v>43251</c:v>
                </c:pt>
                <c:pt idx="181">
                  <c:v>43281</c:v>
                </c:pt>
                <c:pt idx="182">
                  <c:v>43312</c:v>
                </c:pt>
                <c:pt idx="183">
                  <c:v>43343</c:v>
                </c:pt>
                <c:pt idx="184">
                  <c:v>43373</c:v>
                </c:pt>
                <c:pt idx="185">
                  <c:v>43404</c:v>
                </c:pt>
                <c:pt idx="186">
                  <c:v>43434</c:v>
                </c:pt>
                <c:pt idx="187">
                  <c:v>43465</c:v>
                </c:pt>
                <c:pt idx="188">
                  <c:v>43496</c:v>
                </c:pt>
                <c:pt idx="189">
                  <c:v>43524</c:v>
                </c:pt>
                <c:pt idx="190">
                  <c:v>43555</c:v>
                </c:pt>
                <c:pt idx="191">
                  <c:v>43585</c:v>
                </c:pt>
                <c:pt idx="192">
                  <c:v>43616</c:v>
                </c:pt>
                <c:pt idx="193">
                  <c:v>43646</c:v>
                </c:pt>
                <c:pt idx="194">
                  <c:v>43677</c:v>
                </c:pt>
                <c:pt idx="195">
                  <c:v>43708</c:v>
                </c:pt>
                <c:pt idx="196">
                  <c:v>43738</c:v>
                </c:pt>
                <c:pt idx="197">
                  <c:v>43769</c:v>
                </c:pt>
                <c:pt idx="198">
                  <c:v>43799</c:v>
                </c:pt>
                <c:pt idx="199">
                  <c:v>43830</c:v>
                </c:pt>
                <c:pt idx="200">
                  <c:v>43861</c:v>
                </c:pt>
                <c:pt idx="201">
                  <c:v>43890</c:v>
                </c:pt>
                <c:pt idx="202">
                  <c:v>43921</c:v>
                </c:pt>
                <c:pt idx="203">
                  <c:v>43951</c:v>
                </c:pt>
                <c:pt idx="204">
                  <c:v>43982</c:v>
                </c:pt>
                <c:pt idx="205">
                  <c:v>44012</c:v>
                </c:pt>
                <c:pt idx="206">
                  <c:v>44043</c:v>
                </c:pt>
                <c:pt idx="207">
                  <c:v>44074</c:v>
                </c:pt>
                <c:pt idx="208">
                  <c:v>44104</c:v>
                </c:pt>
                <c:pt idx="209">
                  <c:v>44135</c:v>
                </c:pt>
                <c:pt idx="210">
                  <c:v>44165</c:v>
                </c:pt>
                <c:pt idx="211">
                  <c:v>44196</c:v>
                </c:pt>
                <c:pt idx="212">
                  <c:v>44227</c:v>
                </c:pt>
                <c:pt idx="213">
                  <c:v>44255</c:v>
                </c:pt>
                <c:pt idx="214">
                  <c:v>44286</c:v>
                </c:pt>
                <c:pt idx="215">
                  <c:v>44316</c:v>
                </c:pt>
                <c:pt idx="216">
                  <c:v>44347</c:v>
                </c:pt>
                <c:pt idx="217">
                  <c:v>44377</c:v>
                </c:pt>
                <c:pt idx="218">
                  <c:v>44408</c:v>
                </c:pt>
                <c:pt idx="219">
                  <c:v>44439</c:v>
                </c:pt>
                <c:pt idx="220">
                  <c:v>44469</c:v>
                </c:pt>
                <c:pt idx="221">
                  <c:v>44500</c:v>
                </c:pt>
                <c:pt idx="222">
                  <c:v>44530</c:v>
                </c:pt>
                <c:pt idx="223">
                  <c:v>44561</c:v>
                </c:pt>
                <c:pt idx="224">
                  <c:v>44592</c:v>
                </c:pt>
                <c:pt idx="225">
                  <c:v>44620</c:v>
                </c:pt>
                <c:pt idx="226">
                  <c:v>44651</c:v>
                </c:pt>
                <c:pt idx="227">
                  <c:v>44681</c:v>
                </c:pt>
                <c:pt idx="228">
                  <c:v>44712</c:v>
                </c:pt>
                <c:pt idx="229">
                  <c:v>44742</c:v>
                </c:pt>
                <c:pt idx="230">
                  <c:v>44773</c:v>
                </c:pt>
                <c:pt idx="231">
                  <c:v>44804</c:v>
                </c:pt>
                <c:pt idx="232">
                  <c:v>44834</c:v>
                </c:pt>
                <c:pt idx="233">
                  <c:v>44865</c:v>
                </c:pt>
                <c:pt idx="234">
                  <c:v>44895</c:v>
                </c:pt>
                <c:pt idx="235">
                  <c:v>44926</c:v>
                </c:pt>
                <c:pt idx="236">
                  <c:v>44957</c:v>
                </c:pt>
                <c:pt idx="237">
                  <c:v>44985</c:v>
                </c:pt>
                <c:pt idx="238">
                  <c:v>45016</c:v>
                </c:pt>
                <c:pt idx="239">
                  <c:v>45046</c:v>
                </c:pt>
                <c:pt idx="240">
                  <c:v>45077</c:v>
                </c:pt>
                <c:pt idx="241">
                  <c:v>45107</c:v>
                </c:pt>
                <c:pt idx="242">
                  <c:v>45138</c:v>
                </c:pt>
                <c:pt idx="243">
                  <c:v>45169</c:v>
                </c:pt>
                <c:pt idx="244">
                  <c:v>45199</c:v>
                </c:pt>
                <c:pt idx="245">
                  <c:v>45230</c:v>
                </c:pt>
                <c:pt idx="246">
                  <c:v>45260</c:v>
                </c:pt>
                <c:pt idx="247">
                  <c:v>45291</c:v>
                </c:pt>
                <c:pt idx="248">
                  <c:v>45322</c:v>
                </c:pt>
                <c:pt idx="249">
                  <c:v>45351</c:v>
                </c:pt>
                <c:pt idx="250">
                  <c:v>45382</c:v>
                </c:pt>
                <c:pt idx="251">
                  <c:v>45412</c:v>
                </c:pt>
                <c:pt idx="252">
                  <c:v>45443</c:v>
                </c:pt>
                <c:pt idx="253">
                  <c:v>45473</c:v>
                </c:pt>
                <c:pt idx="254">
                  <c:v>45503</c:v>
                </c:pt>
                <c:pt idx="255">
                  <c:v>45533</c:v>
                </c:pt>
                <c:pt idx="256">
                  <c:v>45563</c:v>
                </c:pt>
                <c:pt idx="257">
                  <c:v>45593</c:v>
                </c:pt>
                <c:pt idx="258">
                  <c:v>45623</c:v>
                </c:pt>
                <c:pt idx="259">
                  <c:v>45653</c:v>
                </c:pt>
                <c:pt idx="260">
                  <c:v>45683</c:v>
                </c:pt>
                <c:pt idx="261">
                  <c:v>45713</c:v>
                </c:pt>
                <c:pt idx="262">
                  <c:v>45743</c:v>
                </c:pt>
                <c:pt idx="263">
                  <c:v>45773</c:v>
                </c:pt>
              </c:numCache>
            </c:numRef>
          </c:cat>
          <c:val>
            <c:numRef>
              <c:f>'Demand Forecast Mnthly Firm'!$C$329:$C$633</c:f>
              <c:numCache>
                <c:formatCode>0</c:formatCode>
                <c:ptCount val="305"/>
                <c:pt idx="0">
                  <c:v>19239.937144250001</c:v>
                </c:pt>
                <c:pt idx="1">
                  <c:v>22602.961375700004</c:v>
                </c:pt>
                <c:pt idx="2">
                  <c:v>22509.40714406667</c:v>
                </c:pt>
                <c:pt idx="3">
                  <c:v>22605.427715649996</c:v>
                </c:pt>
                <c:pt idx="4">
                  <c:v>20651.004092783329</c:v>
                </c:pt>
                <c:pt idx="5">
                  <c:v>20871.455964799999</c:v>
                </c:pt>
                <c:pt idx="6">
                  <c:v>22060.270950933333</c:v>
                </c:pt>
                <c:pt idx="7">
                  <c:v>22755.721755066668</c:v>
                </c:pt>
                <c:pt idx="8">
                  <c:v>24271.145203166667</c:v>
                </c:pt>
                <c:pt idx="9">
                  <c:v>22821.482071333336</c:v>
                </c:pt>
                <c:pt idx="10">
                  <c:v>21555.3852491</c:v>
                </c:pt>
                <c:pt idx="11">
                  <c:v>19970.968098766665</c:v>
                </c:pt>
                <c:pt idx="12">
                  <c:v>19448.304775083332</c:v>
                </c:pt>
                <c:pt idx="13">
                  <c:v>23097.747084483337</c:v>
                </c:pt>
                <c:pt idx="14">
                  <c:v>23311.240992283332</c:v>
                </c:pt>
                <c:pt idx="15">
                  <c:v>22804.374459316667</c:v>
                </c:pt>
                <c:pt idx="16">
                  <c:v>20666.11807173333</c:v>
                </c:pt>
                <c:pt idx="17">
                  <c:v>20538.109704433333</c:v>
                </c:pt>
                <c:pt idx="18">
                  <c:v>22346.642986466668</c:v>
                </c:pt>
                <c:pt idx="19">
                  <c:v>23787.022631100001</c:v>
                </c:pt>
                <c:pt idx="20">
                  <c:v>23993.449248166668</c:v>
                </c:pt>
                <c:pt idx="21">
                  <c:v>23476.854718633334</c:v>
                </c:pt>
                <c:pt idx="22">
                  <c:v>22240.068870433333</c:v>
                </c:pt>
                <c:pt idx="23">
                  <c:v>20583.487564433333</c:v>
                </c:pt>
                <c:pt idx="24">
                  <c:v>19077.148888950003</c:v>
                </c:pt>
                <c:pt idx="25">
                  <c:v>23975.45062708333</c:v>
                </c:pt>
                <c:pt idx="26">
                  <c:v>24608.695823399998</c:v>
                </c:pt>
                <c:pt idx="27">
                  <c:v>24603.807798300004</c:v>
                </c:pt>
                <c:pt idx="28">
                  <c:v>22196.328197350005</c:v>
                </c:pt>
                <c:pt idx="29">
                  <c:v>20712.896211533334</c:v>
                </c:pt>
                <c:pt idx="30">
                  <c:v>21790.277650600001</c:v>
                </c:pt>
                <c:pt idx="31">
                  <c:v>23322.444476100001</c:v>
                </c:pt>
                <c:pt idx="32">
                  <c:v>24335.999961690402</c:v>
                </c:pt>
                <c:pt idx="33">
                  <c:v>22088.714128890933</c:v>
                </c:pt>
                <c:pt idx="34">
                  <c:v>21977.748007411799</c:v>
                </c:pt>
                <c:pt idx="35">
                  <c:v>20731.4456589287</c:v>
                </c:pt>
                <c:pt idx="36">
                  <c:v>21838.291058494568</c:v>
                </c:pt>
                <c:pt idx="37">
                  <c:v>23345.746292290598</c:v>
                </c:pt>
                <c:pt idx="38">
                  <c:v>25015.341773449109</c:v>
                </c:pt>
                <c:pt idx="39">
                  <c:v>23643.518781388262</c:v>
                </c:pt>
                <c:pt idx="40">
                  <c:v>21413.764848608702</c:v>
                </c:pt>
                <c:pt idx="41">
                  <c:v>20417.015398067058</c:v>
                </c:pt>
                <c:pt idx="42">
                  <c:v>22796.211516330666</c:v>
                </c:pt>
                <c:pt idx="43">
                  <c:v>23340.939295941134</c:v>
                </c:pt>
                <c:pt idx="44">
                  <c:v>23557.045826740799</c:v>
                </c:pt>
                <c:pt idx="45">
                  <c:v>22757.0639397056</c:v>
                </c:pt>
                <c:pt idx="46">
                  <c:v>22246.401738112399</c:v>
                </c:pt>
                <c:pt idx="47">
                  <c:v>20993.700120571568</c:v>
                </c:pt>
                <c:pt idx="48">
                  <c:v>18707.510639859862</c:v>
                </c:pt>
                <c:pt idx="49">
                  <c:v>24697.232819057797</c:v>
                </c:pt>
                <c:pt idx="50">
                  <c:v>24869.082206430598</c:v>
                </c:pt>
                <c:pt idx="51">
                  <c:v>24400.907063975836</c:v>
                </c:pt>
                <c:pt idx="52">
                  <c:v>20993.394607820599</c:v>
                </c:pt>
                <c:pt idx="53">
                  <c:v>19385.611412286067</c:v>
                </c:pt>
                <c:pt idx="54">
                  <c:v>22169.702254502801</c:v>
                </c:pt>
                <c:pt idx="55">
                  <c:v>22792.747220501733</c:v>
                </c:pt>
                <c:pt idx="56">
                  <c:v>23155.675454243599</c:v>
                </c:pt>
                <c:pt idx="57">
                  <c:v>22442.418443285267</c:v>
                </c:pt>
                <c:pt idx="58">
                  <c:v>21020.026943329533</c:v>
                </c:pt>
                <c:pt idx="59">
                  <c:v>20861.247333984498</c:v>
                </c:pt>
                <c:pt idx="60">
                  <c:v>19942.984233031639</c:v>
                </c:pt>
                <c:pt idx="61">
                  <c:v>23530.343105941996</c:v>
                </c:pt>
                <c:pt idx="62">
                  <c:v>24531.592033856534</c:v>
                </c:pt>
                <c:pt idx="63">
                  <c:v>23304.657329378468</c:v>
                </c:pt>
                <c:pt idx="64">
                  <c:v>21130.285547104635</c:v>
                </c:pt>
                <c:pt idx="65">
                  <c:v>19255.656161859599</c:v>
                </c:pt>
                <c:pt idx="66">
                  <c:v>22088.023071664065</c:v>
                </c:pt>
                <c:pt idx="67">
                  <c:v>21853.644738020801</c:v>
                </c:pt>
                <c:pt idx="68">
                  <c:v>22488.078806978403</c:v>
                </c:pt>
                <c:pt idx="69">
                  <c:v>21574.720284599069</c:v>
                </c:pt>
                <c:pt idx="70">
                  <c:v>20665.636751456932</c:v>
                </c:pt>
                <c:pt idx="71">
                  <c:v>19802.914513402731</c:v>
                </c:pt>
                <c:pt idx="72">
                  <c:v>18713.490826506768</c:v>
                </c:pt>
                <c:pt idx="73">
                  <c:v>23348.015892169602</c:v>
                </c:pt>
                <c:pt idx="74">
                  <c:v>22019.286992894529</c:v>
                </c:pt>
                <c:pt idx="75">
                  <c:v>23745.558230683997</c:v>
                </c:pt>
                <c:pt idx="76">
                  <c:v>19880.667590008303</c:v>
                </c:pt>
                <c:pt idx="77">
                  <c:v>19323.851190001333</c:v>
                </c:pt>
                <c:pt idx="78">
                  <c:v>21476.229399879801</c:v>
                </c:pt>
                <c:pt idx="79">
                  <c:v>21646.909859665</c:v>
                </c:pt>
                <c:pt idx="80">
                  <c:v>22234.8803765474</c:v>
                </c:pt>
                <c:pt idx="81">
                  <c:v>21899.444778479334</c:v>
                </c:pt>
                <c:pt idx="82">
                  <c:v>21229.073350418665</c:v>
                </c:pt>
                <c:pt idx="83">
                  <c:v>19169.68210811777</c:v>
                </c:pt>
                <c:pt idx="84">
                  <c:v>21161.201054272227</c:v>
                </c:pt>
                <c:pt idx="85">
                  <c:v>22299.920568689464</c:v>
                </c:pt>
                <c:pt idx="86">
                  <c:v>23481.632715033938</c:v>
                </c:pt>
                <c:pt idx="87">
                  <c:v>23851.484652183499</c:v>
                </c:pt>
                <c:pt idx="88">
                  <c:v>21643.065034220937</c:v>
                </c:pt>
                <c:pt idx="89">
                  <c:v>19150.60829057053</c:v>
                </c:pt>
                <c:pt idx="90">
                  <c:v>20565.871829153934</c:v>
                </c:pt>
                <c:pt idx="91">
                  <c:v>21861.1320003234</c:v>
                </c:pt>
                <c:pt idx="92">
                  <c:v>22674.729809872602</c:v>
                </c:pt>
                <c:pt idx="93">
                  <c:v>21417.885485898667</c:v>
                </c:pt>
                <c:pt idx="94">
                  <c:v>20946.919152283132</c:v>
                </c:pt>
                <c:pt idx="95">
                  <c:v>19376.347681591596</c:v>
                </c:pt>
                <c:pt idx="96">
                  <c:v>18584.807152383099</c:v>
                </c:pt>
                <c:pt idx="97">
                  <c:v>22062.083955737635</c:v>
                </c:pt>
                <c:pt idx="98">
                  <c:v>23463.269178184208</c:v>
                </c:pt>
                <c:pt idx="99">
                  <c:v>22090.746974865197</c:v>
                </c:pt>
                <c:pt idx="100">
                  <c:v>21139.182405383133</c:v>
                </c:pt>
                <c:pt idx="101">
                  <c:v>18112.099501263132</c:v>
                </c:pt>
                <c:pt idx="102">
                  <c:v>21279.284415361202</c:v>
                </c:pt>
                <c:pt idx="103">
                  <c:v>20712.116517071732</c:v>
                </c:pt>
                <c:pt idx="104">
                  <c:v>21852.732221712402</c:v>
                </c:pt>
                <c:pt idx="105">
                  <c:v>20623.808581582602</c:v>
                </c:pt>
                <c:pt idx="106">
                  <c:v>20604.054514984931</c:v>
                </c:pt>
                <c:pt idx="107">
                  <c:v>19647.1532780167</c:v>
                </c:pt>
                <c:pt idx="108">
                  <c:v>19999.395413798331</c:v>
                </c:pt>
                <c:pt idx="109">
                  <c:v>22516.477286818426</c:v>
                </c:pt>
                <c:pt idx="110">
                  <c:v>23464.266350573529</c:v>
                </c:pt>
                <c:pt idx="111">
                  <c:v>22551.500950557998</c:v>
                </c:pt>
                <c:pt idx="112">
                  <c:v>19548.407930554644</c:v>
                </c:pt>
                <c:pt idx="113">
                  <c:v>18485.331264973902</c:v>
                </c:pt>
                <c:pt idx="114">
                  <c:v>21098.538238737798</c:v>
                </c:pt>
                <c:pt idx="115">
                  <c:v>20941.898070568332</c:v>
                </c:pt>
                <c:pt idx="116">
                  <c:v>22423</c:v>
                </c:pt>
                <c:pt idx="117">
                  <c:v>21400.008219843869</c:v>
                </c:pt>
                <c:pt idx="118">
                  <c:v>19557.826987939199</c:v>
                </c:pt>
                <c:pt idx="119">
                  <c:v>19281.818231055935</c:v>
                </c:pt>
                <c:pt idx="120">
                  <c:v>18225.98043350441</c:v>
                </c:pt>
                <c:pt idx="121">
                  <c:v>22598.440118562336</c:v>
                </c:pt>
                <c:pt idx="122">
                  <c:v>24133.145581241599</c:v>
                </c:pt>
                <c:pt idx="123">
                  <c:v>23231.370990425265</c:v>
                </c:pt>
                <c:pt idx="124">
                  <c:v>20285.317556560698</c:v>
                </c:pt>
                <c:pt idx="125">
                  <c:v>18892.006994454867</c:v>
                </c:pt>
                <c:pt idx="126">
                  <c:v>21293.984368173198</c:v>
                </c:pt>
                <c:pt idx="127">
                  <c:v>21002.538586191768</c:v>
                </c:pt>
                <c:pt idx="128">
                  <c:v>21994.843943347732</c:v>
                </c:pt>
                <c:pt idx="129">
                  <c:v>21178.221591966932</c:v>
                </c:pt>
                <c:pt idx="130">
                  <c:v>20175.490384831799</c:v>
                </c:pt>
                <c:pt idx="131">
                  <c:v>19531.388693159839</c:v>
                </c:pt>
                <c:pt idx="132">
                  <c:v>18668.460497297132</c:v>
                </c:pt>
                <c:pt idx="133">
                  <c:v>20750.195696733732</c:v>
                </c:pt>
                <c:pt idx="134">
                  <c:v>22244.803485424301</c:v>
                </c:pt>
                <c:pt idx="135">
                  <c:v>21738.354705734804</c:v>
                </c:pt>
                <c:pt idx="136">
                  <c:v>19359.076603743768</c:v>
                </c:pt>
                <c:pt idx="137">
                  <c:v>18447.219584094801</c:v>
                </c:pt>
                <c:pt idx="138">
                  <c:v>19907.963280079199</c:v>
                </c:pt>
                <c:pt idx="139">
                  <c:v>21457.670123733136</c:v>
                </c:pt>
                <c:pt idx="140">
                  <c:v>21378.448912791668</c:v>
                </c:pt>
                <c:pt idx="141">
                  <c:v>19780.628405108331</c:v>
                </c:pt>
                <c:pt idx="142">
                  <c:v>19922.372220754332</c:v>
                </c:pt>
                <c:pt idx="143">
                  <c:v>19465.830803423036</c:v>
                </c:pt>
                <c:pt idx="144">
                  <c:v>18062.758276619599</c:v>
                </c:pt>
                <c:pt idx="145">
                  <c:v>20543.629285393465</c:v>
                </c:pt>
                <c:pt idx="146">
                  <c:v>22569.531898794608</c:v>
                </c:pt>
                <c:pt idx="147">
                  <c:v>22396</c:v>
                </c:pt>
                <c:pt idx="148">
                  <c:v>19158.632481083205</c:v>
                </c:pt>
                <c:pt idx="149">
                  <c:v>18470.318071637066</c:v>
                </c:pt>
                <c:pt idx="150">
                  <c:v>19514.234677702865</c:v>
                </c:pt>
                <c:pt idx="151">
                  <c:v>20428.080119526399</c:v>
                </c:pt>
                <c:pt idx="152">
                  <c:v>21132.7402410826</c:v>
                </c:pt>
                <c:pt idx="153">
                  <c:v>20307.616329185134</c:v>
                </c:pt>
                <c:pt idx="154">
                  <c:v>19458.614959090799</c:v>
                </c:pt>
                <c:pt idx="155">
                  <c:v>18934.172823017132</c:v>
                </c:pt>
                <c:pt idx="156">
                  <c:v>19674.644734658767</c:v>
                </c:pt>
                <c:pt idx="157">
                  <c:v>21666.912030688996</c:v>
                </c:pt>
                <c:pt idx="158">
                  <c:v>22338.767180755465</c:v>
                </c:pt>
                <c:pt idx="159">
                  <c:v>22403.997021047464</c:v>
                </c:pt>
                <c:pt idx="160">
                  <c:v>19605.715414764869</c:v>
                </c:pt>
                <c:pt idx="161">
                  <c:v>18396.992164957966</c:v>
                </c:pt>
                <c:pt idx="162">
                  <c:v>20031.548313715935</c:v>
                </c:pt>
                <c:pt idx="163">
                  <c:v>20196.784895994268</c:v>
                </c:pt>
                <c:pt idx="164">
                  <c:v>20785.967424331466</c:v>
                </c:pt>
                <c:pt idx="165">
                  <c:v>20125.450062600001</c:v>
                </c:pt>
                <c:pt idx="166">
                  <c:v>18211.1965901476</c:v>
                </c:pt>
                <c:pt idx="167">
                  <c:v>18399.654197803706</c:v>
                </c:pt>
                <c:pt idx="168">
                  <c:v>18220.307781411768</c:v>
                </c:pt>
                <c:pt idx="169">
                  <c:v>21141.818707899267</c:v>
                </c:pt>
                <c:pt idx="170">
                  <c:v>22105.852358430835</c:v>
                </c:pt>
                <c:pt idx="171">
                  <c:v>21478.358366141099</c:v>
                </c:pt>
                <c:pt idx="172">
                  <c:v>17807.087802125207</c:v>
                </c:pt>
                <c:pt idx="173">
                  <c:v>17319.785806959131</c:v>
                </c:pt>
                <c:pt idx="174">
                  <c:v>19027.439676947932</c:v>
                </c:pt>
                <c:pt idx="175">
                  <c:v>19492.526485166265</c:v>
                </c:pt>
                <c:pt idx="176">
                  <c:v>20165.295340193334</c:v>
                </c:pt>
                <c:pt idx="177">
                  <c:v>19981.216544453469</c:v>
                </c:pt>
                <c:pt idx="178">
                  <c:v>18707.909377821801</c:v>
                </c:pt>
                <c:pt idx="179">
                  <c:v>18177.764352013306</c:v>
                </c:pt>
                <c:pt idx="180">
                  <c:v>19183.130730561734</c:v>
                </c:pt>
                <c:pt idx="181">
                  <c:v>20492.66508842363</c:v>
                </c:pt>
                <c:pt idx="182">
                  <c:v>22874.079228733663</c:v>
                </c:pt>
                <c:pt idx="183">
                  <c:v>21570.648323067329</c:v>
                </c:pt>
                <c:pt idx="184">
                  <c:v>19396.564573947435</c:v>
                </c:pt>
                <c:pt idx="185">
                  <c:v>17798.415220840594</c:v>
                </c:pt>
                <c:pt idx="186">
                  <c:v>19162.391776699202</c:v>
                </c:pt>
                <c:pt idx="187">
                  <c:v>20308.337382917733</c:v>
                </c:pt>
                <c:pt idx="188">
                  <c:v>21077.042884400933</c:v>
                </c:pt>
                <c:pt idx="189">
                  <c:v>20452.369191640399</c:v>
                </c:pt>
                <c:pt idx="190">
                  <c:v>19166.683893438934</c:v>
                </c:pt>
                <c:pt idx="191">
                  <c:v>18790.329875006239</c:v>
                </c:pt>
                <c:pt idx="192">
                  <c:v>18087.030753485338</c:v>
                </c:pt>
                <c:pt idx="193">
                  <c:v>21119.005150053792</c:v>
                </c:pt>
                <c:pt idx="194">
                  <c:v>21066.696727555234</c:v>
                </c:pt>
                <c:pt idx="195">
                  <c:v>22512.454653872865</c:v>
                </c:pt>
                <c:pt idx="196">
                  <c:v>18858.632501247434</c:v>
                </c:pt>
                <c:pt idx="197">
                  <c:v>18707.592039937099</c:v>
                </c:pt>
                <c:pt idx="198">
                  <c:v>18910.86347886088</c:v>
                </c:pt>
                <c:pt idx="199">
                  <c:v>20823</c:v>
                </c:pt>
                <c:pt idx="200">
                  <c:v>21363.872842656867</c:v>
                </c:pt>
                <c:pt idx="201">
                  <c:v>19829.028147667068</c:v>
                </c:pt>
                <c:pt idx="202">
                  <c:v>18234.8077654878</c:v>
                </c:pt>
                <c:pt idx="203">
                  <c:v>16621.691613167397</c:v>
                </c:pt>
                <c:pt idx="204">
                  <c:v>18694.283562475568</c:v>
                </c:pt>
                <c:pt idx="205">
                  <c:v>20839.871840437096</c:v>
                </c:pt>
                <c:pt idx="206">
                  <c:v>24108.73667279397</c:v>
                </c:pt>
                <c:pt idx="207">
                  <c:v>25109.97428136714</c:v>
                </c:pt>
                <c:pt idx="208">
                  <c:v>19370.206155397813</c:v>
                </c:pt>
                <c:pt idx="209">
                  <c:v>17491.299552281467</c:v>
                </c:pt>
                <c:pt idx="210">
                  <c:v>19441.197499752932</c:v>
                </c:pt>
                <c:pt idx="211">
                  <c:v>20912.345533827534</c:v>
                </c:pt>
                <c:pt idx="212">
                  <c:v>20955.643146450133</c:v>
                </c:pt>
                <c:pt idx="213">
                  <c:v>20218.4671540706</c:v>
                </c:pt>
                <c:pt idx="214">
                  <c:v>19183.253618776267</c:v>
                </c:pt>
                <c:pt idx="215">
                  <c:v>17772.784639391168</c:v>
                </c:pt>
                <c:pt idx="216">
                  <c:v>16679.29283976883</c:v>
                </c:pt>
                <c:pt idx="217">
                  <c:v>21463.490826219528</c:v>
                </c:pt>
                <c:pt idx="218">
                  <c:v>22344.482109406566</c:v>
                </c:pt>
                <c:pt idx="219">
                  <c:v>21962.472847817364</c:v>
                </c:pt>
                <c:pt idx="220">
                  <c:v>19296.891746426827</c:v>
                </c:pt>
                <c:pt idx="221">
                  <c:v>17437.860209881757</c:v>
                </c:pt>
                <c:pt idx="222">
                  <c:v>19652.716555830633</c:v>
                </c:pt>
                <c:pt idx="223">
                  <c:v>21334.5481486032</c:v>
                </c:pt>
                <c:pt idx="224">
                  <c:v>21322.511303800937</c:v>
                </c:pt>
                <c:pt idx="225">
                  <c:v>20647.3286787662</c:v>
                </c:pt>
                <c:pt idx="226">
                  <c:v>19168.076271947666</c:v>
                </c:pt>
                <c:pt idx="227">
                  <c:v>18791.802718497573</c:v>
                </c:pt>
                <c:pt idx="228">
                  <c:v>20149.001365511434</c:v>
                </c:pt>
                <c:pt idx="229">
                  <c:v>21973.709187850367</c:v>
                </c:pt>
                <c:pt idx="230">
                  <c:v>22590.951587411411</c:v>
                </c:pt>
                <c:pt idx="231">
                  <c:v>23137.934583177965</c:v>
                </c:pt>
                <c:pt idx="232">
                  <c:v>20401.227644706665</c:v>
                </c:pt>
                <c:pt idx="233">
                  <c:v>17531.121923133134</c:v>
                </c:pt>
                <c:pt idx="234">
                  <c:v>19247.657538276733</c:v>
                </c:pt>
                <c:pt idx="235">
                  <c:v>20657.524110658465</c:v>
                </c:pt>
                <c:pt idx="236">
                  <c:v>21487.139872887532</c:v>
                </c:pt>
                <c:pt idx="237">
                  <c:v>20303.332888183933</c:v>
                </c:pt>
                <c:pt idx="238">
                  <c:v>18886.756804228135</c:v>
                </c:pt>
                <c:pt idx="239">
                  <c:v>18953.59452564357</c:v>
                </c:pt>
                <c:pt idx="240">
                  <c:v>18004.587713700068</c:v>
                </c:pt>
                <c:pt idx="241">
                  <c:v>22481.476437660502</c:v>
                </c:pt>
                <c:pt idx="242">
                  <c:v>23364.372412267669</c:v>
                </c:pt>
                <c:pt idx="243">
                  <c:v>21796.195588527327</c:v>
                </c:pt>
                <c:pt idx="244">
                  <c:v>22438.510931728364</c:v>
                </c:pt>
                <c:pt idx="245">
                  <c:v>19125.567518526899</c:v>
                </c:pt>
                <c:pt idx="246">
                  <c:v>20143.210822860001</c:v>
                </c:pt>
                <c:pt idx="247">
                  <c:v>21280.520731468467</c:v>
                </c:pt>
                <c:pt idx="248">
                  <c:v>21405.434744032267</c:v>
                </c:pt>
                <c:pt idx="249">
                  <c:v>20022.690997521066</c:v>
                </c:pt>
                <c:pt idx="250">
                  <c:v>18939.833716100933</c:v>
                </c:pt>
                <c:pt idx="251">
                  <c:v>18586.074253449769</c:v>
                </c:pt>
                <c:pt idx="252">
                  <c:v>19498.798415109934</c:v>
                </c:pt>
                <c:pt idx="253">
                  <c:v>22585.228417728864</c:v>
                </c:pt>
                <c:pt idx="254">
                  <c:v>23182.174630842263</c:v>
                </c:pt>
                <c:pt idx="255">
                  <c:v>22518.532977440238</c:v>
                </c:pt>
                <c:pt idx="256">
                  <c:v>21462.71648998596</c:v>
                </c:pt>
                <c:pt idx="257">
                  <c:v>18603.290145741197</c:v>
                </c:pt>
                <c:pt idx="258">
                  <c:v>19942.223304433868</c:v>
                </c:pt>
                <c:pt idx="259">
                  <c:v>21342.8087283438</c:v>
                </c:pt>
                <c:pt idx="260">
                  <c:v>22379.533580071067</c:v>
                </c:pt>
                <c:pt idx="261">
                  <c:v>21116.047890414135</c:v>
                </c:pt>
                <c:pt idx="262">
                  <c:v>19614.4739300738</c:v>
                </c:pt>
                <c:pt idx="263">
                  <c:v>19246.300064811399</c:v>
                </c:pt>
              </c:numCache>
            </c:numRef>
          </c:val>
          <c:smooth val="0"/>
          <c:extLst>
            <c:ext xmlns:c16="http://schemas.microsoft.com/office/drawing/2014/chart" uri="{C3380CC4-5D6E-409C-BE32-E72D297353CC}">
              <c16:uniqueId val="{00000000-1716-4CEC-BCCE-BBC7EE70CCD2}"/>
            </c:ext>
          </c:extLst>
        </c:ser>
        <c:ser>
          <c:idx val="0"/>
          <c:order val="1"/>
          <c:tx>
            <c:strRef>
              <c:f>'Demand Forecast Mnthly Firm'!$D$3:$D$3</c:f>
              <c:strCache>
                <c:ptCount val="1"/>
                <c:pt idx="0">
                  <c:v>Forecasted Peak Demand - Current (MW)</c:v>
                </c:pt>
              </c:strCache>
            </c:strRef>
          </c:tx>
          <c:spPr>
            <a:ln w="38100">
              <a:solidFill>
                <a:srgbClr val="003366"/>
              </a:solidFill>
              <a:prstDash val="solid"/>
            </a:ln>
          </c:spPr>
          <c:marker>
            <c:symbol val="none"/>
          </c:marker>
          <c:cat>
            <c:numRef>
              <c:f>'Demand Forecast Mnthly Firm'!$A$329:$A$633</c:f>
              <c:numCache>
                <c:formatCode>mmm\-yy</c:formatCode>
                <c:ptCount val="305"/>
                <c:pt idx="0">
                  <c:v>37772</c:v>
                </c:pt>
                <c:pt idx="1">
                  <c:v>37802</c:v>
                </c:pt>
                <c:pt idx="2">
                  <c:v>37833</c:v>
                </c:pt>
                <c:pt idx="3">
                  <c:v>37864</c:v>
                </c:pt>
                <c:pt idx="4">
                  <c:v>37894</c:v>
                </c:pt>
                <c:pt idx="5">
                  <c:v>37925</c:v>
                </c:pt>
                <c:pt idx="6">
                  <c:v>37955</c:v>
                </c:pt>
                <c:pt idx="7">
                  <c:v>37986</c:v>
                </c:pt>
                <c:pt idx="8">
                  <c:v>38017</c:v>
                </c:pt>
                <c:pt idx="9">
                  <c:v>38046</c:v>
                </c:pt>
                <c:pt idx="10">
                  <c:v>38077</c:v>
                </c:pt>
                <c:pt idx="11">
                  <c:v>38107</c:v>
                </c:pt>
                <c:pt idx="12">
                  <c:v>38138</c:v>
                </c:pt>
                <c:pt idx="13">
                  <c:v>38168</c:v>
                </c:pt>
                <c:pt idx="14">
                  <c:v>38199</c:v>
                </c:pt>
                <c:pt idx="15">
                  <c:v>38230</c:v>
                </c:pt>
                <c:pt idx="16">
                  <c:v>38260</c:v>
                </c:pt>
                <c:pt idx="17">
                  <c:v>38291</c:v>
                </c:pt>
                <c:pt idx="18">
                  <c:v>38321</c:v>
                </c:pt>
                <c:pt idx="19">
                  <c:v>38352</c:v>
                </c:pt>
                <c:pt idx="20">
                  <c:v>38383</c:v>
                </c:pt>
                <c:pt idx="21">
                  <c:v>38411</c:v>
                </c:pt>
                <c:pt idx="22">
                  <c:v>38442</c:v>
                </c:pt>
                <c:pt idx="23">
                  <c:v>38472</c:v>
                </c:pt>
                <c:pt idx="24">
                  <c:v>38503</c:v>
                </c:pt>
                <c:pt idx="25">
                  <c:v>38533</c:v>
                </c:pt>
                <c:pt idx="26">
                  <c:v>38564</c:v>
                </c:pt>
                <c:pt idx="27">
                  <c:v>38595</c:v>
                </c:pt>
                <c:pt idx="28">
                  <c:v>38625</c:v>
                </c:pt>
                <c:pt idx="29">
                  <c:v>38656</c:v>
                </c:pt>
                <c:pt idx="30">
                  <c:v>38686</c:v>
                </c:pt>
                <c:pt idx="31">
                  <c:v>38717</c:v>
                </c:pt>
                <c:pt idx="32">
                  <c:v>38748</c:v>
                </c:pt>
                <c:pt idx="33">
                  <c:v>38776</c:v>
                </c:pt>
                <c:pt idx="34">
                  <c:v>38807</c:v>
                </c:pt>
                <c:pt idx="35">
                  <c:v>38837</c:v>
                </c:pt>
                <c:pt idx="36">
                  <c:v>38868</c:v>
                </c:pt>
                <c:pt idx="37">
                  <c:v>38898</c:v>
                </c:pt>
                <c:pt idx="38">
                  <c:v>38929</c:v>
                </c:pt>
                <c:pt idx="39">
                  <c:v>38960</c:v>
                </c:pt>
                <c:pt idx="40">
                  <c:v>38990</c:v>
                </c:pt>
                <c:pt idx="41">
                  <c:v>39021</c:v>
                </c:pt>
                <c:pt idx="42">
                  <c:v>39051</c:v>
                </c:pt>
                <c:pt idx="43">
                  <c:v>39082</c:v>
                </c:pt>
                <c:pt idx="44">
                  <c:v>39113</c:v>
                </c:pt>
                <c:pt idx="45">
                  <c:v>39141</c:v>
                </c:pt>
                <c:pt idx="46">
                  <c:v>39172</c:v>
                </c:pt>
                <c:pt idx="47">
                  <c:v>39202</c:v>
                </c:pt>
                <c:pt idx="48">
                  <c:v>39233</c:v>
                </c:pt>
                <c:pt idx="49">
                  <c:v>39263</c:v>
                </c:pt>
                <c:pt idx="50">
                  <c:v>39294</c:v>
                </c:pt>
                <c:pt idx="51">
                  <c:v>39325</c:v>
                </c:pt>
                <c:pt idx="52">
                  <c:v>39355</c:v>
                </c:pt>
                <c:pt idx="53">
                  <c:v>39386</c:v>
                </c:pt>
                <c:pt idx="54">
                  <c:v>39416</c:v>
                </c:pt>
                <c:pt idx="55">
                  <c:v>39447</c:v>
                </c:pt>
                <c:pt idx="56">
                  <c:v>39478</c:v>
                </c:pt>
                <c:pt idx="57">
                  <c:v>39507</c:v>
                </c:pt>
                <c:pt idx="58">
                  <c:v>39538</c:v>
                </c:pt>
                <c:pt idx="59">
                  <c:v>39568</c:v>
                </c:pt>
                <c:pt idx="60">
                  <c:v>39599</c:v>
                </c:pt>
                <c:pt idx="61">
                  <c:v>39629</c:v>
                </c:pt>
                <c:pt idx="62">
                  <c:v>39660</c:v>
                </c:pt>
                <c:pt idx="63">
                  <c:v>39691</c:v>
                </c:pt>
                <c:pt idx="64">
                  <c:v>39721</c:v>
                </c:pt>
                <c:pt idx="65">
                  <c:v>39752</c:v>
                </c:pt>
                <c:pt idx="66">
                  <c:v>39782</c:v>
                </c:pt>
                <c:pt idx="67">
                  <c:v>39813</c:v>
                </c:pt>
                <c:pt idx="68">
                  <c:v>39844</c:v>
                </c:pt>
                <c:pt idx="69">
                  <c:v>39872</c:v>
                </c:pt>
                <c:pt idx="70">
                  <c:v>39903</c:v>
                </c:pt>
                <c:pt idx="71">
                  <c:v>39933</c:v>
                </c:pt>
                <c:pt idx="72">
                  <c:v>39964</c:v>
                </c:pt>
                <c:pt idx="73">
                  <c:v>39994</c:v>
                </c:pt>
                <c:pt idx="74">
                  <c:v>40025</c:v>
                </c:pt>
                <c:pt idx="75">
                  <c:v>40056</c:v>
                </c:pt>
                <c:pt idx="76">
                  <c:v>40086</c:v>
                </c:pt>
                <c:pt idx="77">
                  <c:v>40117</c:v>
                </c:pt>
                <c:pt idx="78">
                  <c:v>40147</c:v>
                </c:pt>
                <c:pt idx="79">
                  <c:v>40178</c:v>
                </c:pt>
                <c:pt idx="80">
                  <c:v>40209</c:v>
                </c:pt>
                <c:pt idx="81">
                  <c:v>40237</c:v>
                </c:pt>
                <c:pt idx="82">
                  <c:v>40268</c:v>
                </c:pt>
                <c:pt idx="83">
                  <c:v>40298</c:v>
                </c:pt>
                <c:pt idx="84">
                  <c:v>40329</c:v>
                </c:pt>
                <c:pt idx="85">
                  <c:v>40359</c:v>
                </c:pt>
                <c:pt idx="86">
                  <c:v>40390</c:v>
                </c:pt>
                <c:pt idx="87">
                  <c:v>40421</c:v>
                </c:pt>
                <c:pt idx="88">
                  <c:v>40451</c:v>
                </c:pt>
                <c:pt idx="89">
                  <c:v>40482</c:v>
                </c:pt>
                <c:pt idx="90">
                  <c:v>40512</c:v>
                </c:pt>
                <c:pt idx="91">
                  <c:v>40543</c:v>
                </c:pt>
                <c:pt idx="92">
                  <c:v>40574</c:v>
                </c:pt>
                <c:pt idx="93">
                  <c:v>40602</c:v>
                </c:pt>
                <c:pt idx="94">
                  <c:v>40633</c:v>
                </c:pt>
                <c:pt idx="95">
                  <c:v>40663</c:v>
                </c:pt>
                <c:pt idx="96">
                  <c:v>40694</c:v>
                </c:pt>
                <c:pt idx="97">
                  <c:v>40724</c:v>
                </c:pt>
                <c:pt idx="98">
                  <c:v>40755</c:v>
                </c:pt>
                <c:pt idx="99">
                  <c:v>40786</c:v>
                </c:pt>
                <c:pt idx="100">
                  <c:v>40816</c:v>
                </c:pt>
                <c:pt idx="101">
                  <c:v>40847</c:v>
                </c:pt>
                <c:pt idx="102">
                  <c:v>40877</c:v>
                </c:pt>
                <c:pt idx="103">
                  <c:v>40908</c:v>
                </c:pt>
                <c:pt idx="104">
                  <c:v>40939</c:v>
                </c:pt>
                <c:pt idx="105">
                  <c:v>40968</c:v>
                </c:pt>
                <c:pt idx="106">
                  <c:v>40999</c:v>
                </c:pt>
                <c:pt idx="107">
                  <c:v>41029</c:v>
                </c:pt>
                <c:pt idx="108">
                  <c:v>41060</c:v>
                </c:pt>
                <c:pt idx="109">
                  <c:v>41090</c:v>
                </c:pt>
                <c:pt idx="110">
                  <c:v>41121</c:v>
                </c:pt>
                <c:pt idx="111">
                  <c:v>41152</c:v>
                </c:pt>
                <c:pt idx="112">
                  <c:v>41182</c:v>
                </c:pt>
                <c:pt idx="113">
                  <c:v>41213</c:v>
                </c:pt>
                <c:pt idx="114">
                  <c:v>41243</c:v>
                </c:pt>
                <c:pt idx="115">
                  <c:v>41274</c:v>
                </c:pt>
                <c:pt idx="116">
                  <c:v>41305</c:v>
                </c:pt>
                <c:pt idx="117">
                  <c:v>41333</c:v>
                </c:pt>
                <c:pt idx="118">
                  <c:v>41364</c:v>
                </c:pt>
                <c:pt idx="119">
                  <c:v>41394</c:v>
                </c:pt>
                <c:pt idx="120">
                  <c:v>41425</c:v>
                </c:pt>
                <c:pt idx="121">
                  <c:v>41455</c:v>
                </c:pt>
                <c:pt idx="122">
                  <c:v>41486</c:v>
                </c:pt>
                <c:pt idx="123">
                  <c:v>41517</c:v>
                </c:pt>
                <c:pt idx="124">
                  <c:v>41547</c:v>
                </c:pt>
                <c:pt idx="125">
                  <c:v>41578</c:v>
                </c:pt>
                <c:pt idx="126">
                  <c:v>41608</c:v>
                </c:pt>
                <c:pt idx="127">
                  <c:v>41639</c:v>
                </c:pt>
                <c:pt idx="128">
                  <c:v>41670</c:v>
                </c:pt>
                <c:pt idx="129">
                  <c:v>41698</c:v>
                </c:pt>
                <c:pt idx="130">
                  <c:v>41729</c:v>
                </c:pt>
                <c:pt idx="131">
                  <c:v>41759</c:v>
                </c:pt>
                <c:pt idx="132">
                  <c:v>41790</c:v>
                </c:pt>
                <c:pt idx="133">
                  <c:v>41820</c:v>
                </c:pt>
                <c:pt idx="134">
                  <c:v>41851</c:v>
                </c:pt>
                <c:pt idx="135">
                  <c:v>41882</c:v>
                </c:pt>
                <c:pt idx="136">
                  <c:v>41912</c:v>
                </c:pt>
                <c:pt idx="137">
                  <c:v>41943</c:v>
                </c:pt>
                <c:pt idx="138">
                  <c:v>41973</c:v>
                </c:pt>
                <c:pt idx="139">
                  <c:v>42004</c:v>
                </c:pt>
                <c:pt idx="140">
                  <c:v>42035</c:v>
                </c:pt>
                <c:pt idx="141">
                  <c:v>42063</c:v>
                </c:pt>
                <c:pt idx="142">
                  <c:v>42094</c:v>
                </c:pt>
                <c:pt idx="143">
                  <c:v>42124</c:v>
                </c:pt>
                <c:pt idx="144">
                  <c:v>42155</c:v>
                </c:pt>
                <c:pt idx="145">
                  <c:v>42185</c:v>
                </c:pt>
                <c:pt idx="146">
                  <c:v>42216</c:v>
                </c:pt>
                <c:pt idx="147">
                  <c:v>42247</c:v>
                </c:pt>
                <c:pt idx="148">
                  <c:v>42277</c:v>
                </c:pt>
                <c:pt idx="149">
                  <c:v>42308</c:v>
                </c:pt>
                <c:pt idx="150">
                  <c:v>42338</c:v>
                </c:pt>
                <c:pt idx="151">
                  <c:v>42369</c:v>
                </c:pt>
                <c:pt idx="152">
                  <c:v>42400</c:v>
                </c:pt>
                <c:pt idx="153">
                  <c:v>42429</c:v>
                </c:pt>
                <c:pt idx="154">
                  <c:v>42460</c:v>
                </c:pt>
                <c:pt idx="155">
                  <c:v>42490</c:v>
                </c:pt>
                <c:pt idx="156">
                  <c:v>42521</c:v>
                </c:pt>
                <c:pt idx="157">
                  <c:v>42551</c:v>
                </c:pt>
                <c:pt idx="158">
                  <c:v>42582</c:v>
                </c:pt>
                <c:pt idx="159">
                  <c:v>42613</c:v>
                </c:pt>
                <c:pt idx="160">
                  <c:v>42643</c:v>
                </c:pt>
                <c:pt idx="161">
                  <c:v>42674</c:v>
                </c:pt>
                <c:pt idx="162">
                  <c:v>42704</c:v>
                </c:pt>
                <c:pt idx="163">
                  <c:v>42735</c:v>
                </c:pt>
                <c:pt idx="164">
                  <c:v>42766</c:v>
                </c:pt>
                <c:pt idx="165">
                  <c:v>42794</c:v>
                </c:pt>
                <c:pt idx="166">
                  <c:v>42825</c:v>
                </c:pt>
                <c:pt idx="167">
                  <c:v>42855</c:v>
                </c:pt>
                <c:pt idx="168">
                  <c:v>42886</c:v>
                </c:pt>
                <c:pt idx="169">
                  <c:v>42916</c:v>
                </c:pt>
                <c:pt idx="170">
                  <c:v>42947</c:v>
                </c:pt>
                <c:pt idx="171">
                  <c:v>42978</c:v>
                </c:pt>
                <c:pt idx="172">
                  <c:v>43008</c:v>
                </c:pt>
                <c:pt idx="173">
                  <c:v>43039</c:v>
                </c:pt>
                <c:pt idx="174">
                  <c:v>43069</c:v>
                </c:pt>
                <c:pt idx="175">
                  <c:v>43100</c:v>
                </c:pt>
                <c:pt idx="176">
                  <c:v>43131</c:v>
                </c:pt>
                <c:pt idx="177">
                  <c:v>43159</c:v>
                </c:pt>
                <c:pt idx="178">
                  <c:v>43190</c:v>
                </c:pt>
                <c:pt idx="179">
                  <c:v>43220</c:v>
                </c:pt>
                <c:pt idx="180">
                  <c:v>43251</c:v>
                </c:pt>
                <c:pt idx="181">
                  <c:v>43281</c:v>
                </c:pt>
                <c:pt idx="182">
                  <c:v>43312</c:v>
                </c:pt>
                <c:pt idx="183">
                  <c:v>43343</c:v>
                </c:pt>
                <c:pt idx="184">
                  <c:v>43373</c:v>
                </c:pt>
                <c:pt idx="185">
                  <c:v>43404</c:v>
                </c:pt>
                <c:pt idx="186">
                  <c:v>43434</c:v>
                </c:pt>
                <c:pt idx="187">
                  <c:v>43465</c:v>
                </c:pt>
                <c:pt idx="188">
                  <c:v>43496</c:v>
                </c:pt>
                <c:pt idx="189">
                  <c:v>43524</c:v>
                </c:pt>
                <c:pt idx="190">
                  <c:v>43555</c:v>
                </c:pt>
                <c:pt idx="191">
                  <c:v>43585</c:v>
                </c:pt>
                <c:pt idx="192">
                  <c:v>43616</c:v>
                </c:pt>
                <c:pt idx="193">
                  <c:v>43646</c:v>
                </c:pt>
                <c:pt idx="194">
                  <c:v>43677</c:v>
                </c:pt>
                <c:pt idx="195">
                  <c:v>43708</c:v>
                </c:pt>
                <c:pt idx="196">
                  <c:v>43738</c:v>
                </c:pt>
                <c:pt idx="197">
                  <c:v>43769</c:v>
                </c:pt>
                <c:pt idx="198">
                  <c:v>43799</c:v>
                </c:pt>
                <c:pt idx="199">
                  <c:v>43830</c:v>
                </c:pt>
                <c:pt idx="200">
                  <c:v>43861</c:v>
                </c:pt>
                <c:pt idx="201">
                  <c:v>43890</c:v>
                </c:pt>
                <c:pt idx="202">
                  <c:v>43921</c:v>
                </c:pt>
                <c:pt idx="203">
                  <c:v>43951</c:v>
                </c:pt>
                <c:pt idx="204">
                  <c:v>43982</c:v>
                </c:pt>
                <c:pt idx="205">
                  <c:v>44012</c:v>
                </c:pt>
                <c:pt idx="206">
                  <c:v>44043</c:v>
                </c:pt>
                <c:pt idx="207">
                  <c:v>44074</c:v>
                </c:pt>
                <c:pt idx="208">
                  <c:v>44104</c:v>
                </c:pt>
                <c:pt idx="209">
                  <c:v>44135</c:v>
                </c:pt>
                <c:pt idx="210">
                  <c:v>44165</c:v>
                </c:pt>
                <c:pt idx="211">
                  <c:v>44196</c:v>
                </c:pt>
                <c:pt idx="212">
                  <c:v>44227</c:v>
                </c:pt>
                <c:pt idx="213">
                  <c:v>44255</c:v>
                </c:pt>
                <c:pt idx="214">
                  <c:v>44286</c:v>
                </c:pt>
                <c:pt idx="215">
                  <c:v>44316</c:v>
                </c:pt>
                <c:pt idx="216">
                  <c:v>44347</c:v>
                </c:pt>
                <c:pt idx="217">
                  <c:v>44377</c:v>
                </c:pt>
                <c:pt idx="218">
                  <c:v>44408</c:v>
                </c:pt>
                <c:pt idx="219">
                  <c:v>44439</c:v>
                </c:pt>
                <c:pt idx="220">
                  <c:v>44469</c:v>
                </c:pt>
                <c:pt idx="221">
                  <c:v>44500</c:v>
                </c:pt>
                <c:pt idx="222">
                  <c:v>44530</c:v>
                </c:pt>
                <c:pt idx="223">
                  <c:v>44561</c:v>
                </c:pt>
                <c:pt idx="224">
                  <c:v>44592</c:v>
                </c:pt>
                <c:pt idx="225">
                  <c:v>44620</c:v>
                </c:pt>
                <c:pt idx="226">
                  <c:v>44651</c:v>
                </c:pt>
                <c:pt idx="227">
                  <c:v>44681</c:v>
                </c:pt>
                <c:pt idx="228">
                  <c:v>44712</c:v>
                </c:pt>
                <c:pt idx="229">
                  <c:v>44742</c:v>
                </c:pt>
                <c:pt idx="230">
                  <c:v>44773</c:v>
                </c:pt>
                <c:pt idx="231">
                  <c:v>44804</c:v>
                </c:pt>
                <c:pt idx="232">
                  <c:v>44834</c:v>
                </c:pt>
                <c:pt idx="233">
                  <c:v>44865</c:v>
                </c:pt>
                <c:pt idx="234">
                  <c:v>44895</c:v>
                </c:pt>
                <c:pt idx="235">
                  <c:v>44926</c:v>
                </c:pt>
                <c:pt idx="236">
                  <c:v>44957</c:v>
                </c:pt>
                <c:pt idx="237">
                  <c:v>44985</c:v>
                </c:pt>
                <c:pt idx="238">
                  <c:v>45016</c:v>
                </c:pt>
                <c:pt idx="239">
                  <c:v>45046</c:v>
                </c:pt>
                <c:pt idx="240">
                  <c:v>45077</c:v>
                </c:pt>
                <c:pt idx="241">
                  <c:v>45107</c:v>
                </c:pt>
                <c:pt idx="242">
                  <c:v>45138</c:v>
                </c:pt>
                <c:pt idx="243">
                  <c:v>45169</c:v>
                </c:pt>
                <c:pt idx="244">
                  <c:v>45199</c:v>
                </c:pt>
                <c:pt idx="245">
                  <c:v>45230</c:v>
                </c:pt>
                <c:pt idx="246">
                  <c:v>45260</c:v>
                </c:pt>
                <c:pt idx="247">
                  <c:v>45291</c:v>
                </c:pt>
                <c:pt idx="248">
                  <c:v>45322</c:v>
                </c:pt>
                <c:pt idx="249">
                  <c:v>45351</c:v>
                </c:pt>
                <c:pt idx="250">
                  <c:v>45382</c:v>
                </c:pt>
                <c:pt idx="251">
                  <c:v>45412</c:v>
                </c:pt>
                <c:pt idx="252">
                  <c:v>45443</c:v>
                </c:pt>
                <c:pt idx="253">
                  <c:v>45473</c:v>
                </c:pt>
                <c:pt idx="254">
                  <c:v>45503</c:v>
                </c:pt>
                <c:pt idx="255">
                  <c:v>45533</c:v>
                </c:pt>
                <c:pt idx="256">
                  <c:v>45563</c:v>
                </c:pt>
                <c:pt idx="257">
                  <c:v>45593</c:v>
                </c:pt>
                <c:pt idx="258">
                  <c:v>45623</c:v>
                </c:pt>
                <c:pt idx="259">
                  <c:v>45653</c:v>
                </c:pt>
                <c:pt idx="260">
                  <c:v>45683</c:v>
                </c:pt>
                <c:pt idx="261">
                  <c:v>45713</c:v>
                </c:pt>
                <c:pt idx="262">
                  <c:v>45743</c:v>
                </c:pt>
                <c:pt idx="263">
                  <c:v>45773</c:v>
                </c:pt>
              </c:numCache>
            </c:numRef>
          </c:cat>
          <c:val>
            <c:numRef>
              <c:f>'Demand Forecast Mnthly Firm'!$D$329:$D$633</c:f>
              <c:numCache>
                <c:formatCode>0</c:formatCode>
                <c:ptCount val="305"/>
                <c:pt idx="0">
                  <c:v>19941.874354626569</c:v>
                </c:pt>
                <c:pt idx="1">
                  <c:v>22874.958356096467</c:v>
                </c:pt>
                <c:pt idx="2">
                  <c:v>23696.346996031563</c:v>
                </c:pt>
                <c:pt idx="3">
                  <c:v>23414.58530092115</c:v>
                </c:pt>
                <c:pt idx="4">
                  <c:v>21700.365766337913</c:v>
                </c:pt>
                <c:pt idx="5">
                  <c:v>20577.12109375</c:v>
                </c:pt>
                <c:pt idx="6">
                  <c:v>22607.919921875</c:v>
                </c:pt>
                <c:pt idx="7">
                  <c:v>23786.7109375</c:v>
                </c:pt>
                <c:pt idx="8">
                  <c:v>24027.4609375</c:v>
                </c:pt>
                <c:pt idx="9">
                  <c:v>23506.537109375</c:v>
                </c:pt>
                <c:pt idx="10">
                  <c:v>22407.025390625</c:v>
                </c:pt>
                <c:pt idx="11">
                  <c:v>19945.8125</c:v>
                </c:pt>
                <c:pt idx="12">
                  <c:v>20216.869140625</c:v>
                </c:pt>
                <c:pt idx="13">
                  <c:v>23383.384765625</c:v>
                </c:pt>
                <c:pt idx="14">
                  <c:v>23558.080078125</c:v>
                </c:pt>
                <c:pt idx="15">
                  <c:v>23077.22265625</c:v>
                </c:pt>
                <c:pt idx="16">
                  <c:v>22415.29296875</c:v>
                </c:pt>
                <c:pt idx="17">
                  <c:v>21042.6953125</c:v>
                </c:pt>
                <c:pt idx="18">
                  <c:v>22697.880859375</c:v>
                </c:pt>
                <c:pt idx="19">
                  <c:v>23245.005859375</c:v>
                </c:pt>
                <c:pt idx="20">
                  <c:v>23890.98</c:v>
                </c:pt>
                <c:pt idx="21">
                  <c:v>23507.03</c:v>
                </c:pt>
                <c:pt idx="22">
                  <c:v>22370.34</c:v>
                </c:pt>
                <c:pt idx="23">
                  <c:v>20760.099999999999</c:v>
                </c:pt>
                <c:pt idx="24">
                  <c:v>20306.03</c:v>
                </c:pt>
                <c:pt idx="25">
                  <c:v>23402.639999999999</c:v>
                </c:pt>
                <c:pt idx="26">
                  <c:v>23820.5</c:v>
                </c:pt>
                <c:pt idx="27">
                  <c:v>23372.48</c:v>
                </c:pt>
                <c:pt idx="28">
                  <c:v>22078.34</c:v>
                </c:pt>
                <c:pt idx="29">
                  <c:v>20922.810000000001</c:v>
                </c:pt>
                <c:pt idx="30">
                  <c:v>22937.599999999999</c:v>
                </c:pt>
                <c:pt idx="31">
                  <c:v>23641.84</c:v>
                </c:pt>
                <c:pt idx="32">
                  <c:v>24284.959999999999</c:v>
                </c:pt>
                <c:pt idx="33">
                  <c:v>23800.5</c:v>
                </c:pt>
                <c:pt idx="34">
                  <c:v>22821.37</c:v>
                </c:pt>
                <c:pt idx="35">
                  <c:v>20910.04</c:v>
                </c:pt>
                <c:pt idx="36">
                  <c:v>21678.33</c:v>
                </c:pt>
                <c:pt idx="37">
                  <c:v>23998.720000000001</c:v>
                </c:pt>
                <c:pt idx="38">
                  <c:v>25397.46</c:v>
                </c:pt>
                <c:pt idx="39">
                  <c:v>24805.29</c:v>
                </c:pt>
                <c:pt idx="40">
                  <c:v>23566.959999999999</c:v>
                </c:pt>
                <c:pt idx="41">
                  <c:v>21498.15</c:v>
                </c:pt>
                <c:pt idx="42">
                  <c:v>23080.82</c:v>
                </c:pt>
                <c:pt idx="43">
                  <c:v>24123.74</c:v>
                </c:pt>
                <c:pt idx="44">
                  <c:v>24407.33</c:v>
                </c:pt>
                <c:pt idx="45">
                  <c:v>23805.23</c:v>
                </c:pt>
                <c:pt idx="46">
                  <c:v>22410.89</c:v>
                </c:pt>
                <c:pt idx="47">
                  <c:v>20306.68</c:v>
                </c:pt>
                <c:pt idx="48">
                  <c:v>20882.55</c:v>
                </c:pt>
                <c:pt idx="49">
                  <c:v>24501.25</c:v>
                </c:pt>
                <c:pt idx="50">
                  <c:v>25524.57</c:v>
                </c:pt>
                <c:pt idx="51">
                  <c:v>24734.55</c:v>
                </c:pt>
                <c:pt idx="52">
                  <c:v>22636.33</c:v>
                </c:pt>
                <c:pt idx="53">
                  <c:v>21554.34</c:v>
                </c:pt>
                <c:pt idx="54">
                  <c:v>22807.03</c:v>
                </c:pt>
                <c:pt idx="55">
                  <c:v>24122.74</c:v>
                </c:pt>
                <c:pt idx="56">
                  <c:v>23839.928599974901</c:v>
                </c:pt>
                <c:pt idx="57">
                  <c:v>23331.2989336438</c:v>
                </c:pt>
                <c:pt idx="58">
                  <c:v>21883.673448233301</c:v>
                </c:pt>
                <c:pt idx="59">
                  <c:v>20048.031478137003</c:v>
                </c:pt>
                <c:pt idx="60">
                  <c:v>20210.767609578212</c:v>
                </c:pt>
                <c:pt idx="61">
                  <c:v>23892.019217171754</c:v>
                </c:pt>
                <c:pt idx="62">
                  <c:v>25231.893907567483</c:v>
                </c:pt>
                <c:pt idx="63">
                  <c:v>24477.775273508181</c:v>
                </c:pt>
                <c:pt idx="64">
                  <c:v>22290.903997665911</c:v>
                </c:pt>
                <c:pt idx="65">
                  <c:v>20907.547868968464</c:v>
                </c:pt>
                <c:pt idx="66">
                  <c:v>22119.609498342583</c:v>
                </c:pt>
                <c:pt idx="67">
                  <c:v>23154.600103226629</c:v>
                </c:pt>
                <c:pt idx="68">
                  <c:v>23813.099843858421</c:v>
                </c:pt>
                <c:pt idx="69">
                  <c:v>23220.518465663554</c:v>
                </c:pt>
                <c:pt idx="70">
                  <c:v>21914.945490782833</c:v>
                </c:pt>
                <c:pt idx="71">
                  <c:v>20074.722606555646</c:v>
                </c:pt>
                <c:pt idx="72">
                  <c:v>20357.573591081342</c:v>
                </c:pt>
                <c:pt idx="73">
                  <c:v>23172.720483036108</c:v>
                </c:pt>
                <c:pt idx="74">
                  <c:v>24350.656850058404</c:v>
                </c:pt>
                <c:pt idx="75">
                  <c:v>23669.692783486862</c:v>
                </c:pt>
                <c:pt idx="76">
                  <c:v>21055.142140947599</c:v>
                </c:pt>
                <c:pt idx="77">
                  <c:v>20214.687341106528</c:v>
                </c:pt>
                <c:pt idx="78">
                  <c:v>21361.978778772504</c:v>
                </c:pt>
                <c:pt idx="79">
                  <c:v>21919.356127387982</c:v>
                </c:pt>
                <c:pt idx="80">
                  <c:v>22717.321586906484</c:v>
                </c:pt>
                <c:pt idx="81">
                  <c:v>22459.74195969311</c:v>
                </c:pt>
                <c:pt idx="82">
                  <c:v>21309.448019329637</c:v>
                </c:pt>
                <c:pt idx="83">
                  <c:v>18770.629786507288</c:v>
                </c:pt>
                <c:pt idx="84">
                  <c:v>18843.502045975096</c:v>
                </c:pt>
                <c:pt idx="85">
                  <c:v>22550.954796847414</c:v>
                </c:pt>
                <c:pt idx="86">
                  <c:v>23498.373269844589</c:v>
                </c:pt>
                <c:pt idx="87">
                  <c:v>22972.52253243473</c:v>
                </c:pt>
                <c:pt idx="88">
                  <c:v>21442.783540308945</c:v>
                </c:pt>
                <c:pt idx="89">
                  <c:v>18855.067898589106</c:v>
                </c:pt>
                <c:pt idx="90">
                  <c:v>20717.781537513911</c:v>
                </c:pt>
                <c:pt idx="91">
                  <c:v>21580.627178753693</c:v>
                </c:pt>
                <c:pt idx="92">
                  <c:v>22270.519182947941</c:v>
                </c:pt>
                <c:pt idx="93">
                  <c:v>21982.186037655294</c:v>
                </c:pt>
                <c:pt idx="94">
                  <c:v>20550.163220513314</c:v>
                </c:pt>
                <c:pt idx="95">
                  <c:v>18195.846591482892</c:v>
                </c:pt>
                <c:pt idx="96">
                  <c:v>18515.17906387501</c:v>
                </c:pt>
                <c:pt idx="97">
                  <c:v>23107.10799</c:v>
                </c:pt>
                <c:pt idx="98">
                  <c:v>23538.835490000001</c:v>
                </c:pt>
                <c:pt idx="99">
                  <c:v>23196.675609999998</c:v>
                </c:pt>
                <c:pt idx="100">
                  <c:v>21238.692650000001</c:v>
                </c:pt>
                <c:pt idx="101">
                  <c:v>18437.04808</c:v>
                </c:pt>
                <c:pt idx="102">
                  <c:v>20747.333549999999</c:v>
                </c:pt>
                <c:pt idx="103">
                  <c:v>21942.43751</c:v>
                </c:pt>
                <c:pt idx="104">
                  <c:v>22160.099699999999</c:v>
                </c:pt>
                <c:pt idx="105">
                  <c:v>21813.86911</c:v>
                </c:pt>
                <c:pt idx="106">
                  <c:v>20708.907178307501</c:v>
                </c:pt>
                <c:pt idx="107">
                  <c:v>18745.091952229002</c:v>
                </c:pt>
                <c:pt idx="108">
                  <c:v>19038.230878826351</c:v>
                </c:pt>
                <c:pt idx="109">
                  <c:v>22569.152135</c:v>
                </c:pt>
                <c:pt idx="110">
                  <c:v>23298.142233999999</c:v>
                </c:pt>
                <c:pt idx="111">
                  <c:v>22956.574117999997</c:v>
                </c:pt>
                <c:pt idx="112">
                  <c:v>20506.063119999999</c:v>
                </c:pt>
                <c:pt idx="113">
                  <c:v>18345.903719999998</c:v>
                </c:pt>
                <c:pt idx="114">
                  <c:v>20571.560590000001</c:v>
                </c:pt>
                <c:pt idx="115">
                  <c:v>21693.287039999999</c:v>
                </c:pt>
                <c:pt idx="116">
                  <c:v>22013.997039999998</c:v>
                </c:pt>
                <c:pt idx="117">
                  <c:v>21773.62009</c:v>
                </c:pt>
                <c:pt idx="118">
                  <c:v>20634.949710000001</c:v>
                </c:pt>
                <c:pt idx="119">
                  <c:v>18492.331150000002</c:v>
                </c:pt>
                <c:pt idx="120">
                  <c:v>19100.96919</c:v>
                </c:pt>
                <c:pt idx="121">
                  <c:v>22499.245940000001</c:v>
                </c:pt>
                <c:pt idx="122">
                  <c:v>23212.93478</c:v>
                </c:pt>
                <c:pt idx="123">
                  <c:v>22359.798729999999</c:v>
                </c:pt>
                <c:pt idx="124">
                  <c:v>20513.359249999998</c:v>
                </c:pt>
                <c:pt idx="125">
                  <c:v>18388.300160000003</c:v>
                </c:pt>
                <c:pt idx="126">
                  <c:v>20326.494094999998</c:v>
                </c:pt>
                <c:pt idx="127">
                  <c:v>21395.055816</c:v>
                </c:pt>
                <c:pt idx="128">
                  <c:v>22319.810586</c:v>
                </c:pt>
                <c:pt idx="129">
                  <c:v>20964.059179</c:v>
                </c:pt>
                <c:pt idx="130">
                  <c:v>19906</c:v>
                </c:pt>
                <c:pt idx="131">
                  <c:v>17649</c:v>
                </c:pt>
                <c:pt idx="132">
                  <c:v>18964</c:v>
                </c:pt>
                <c:pt idx="133">
                  <c:v>22469.550041815</c:v>
                </c:pt>
                <c:pt idx="134">
                  <c:v>22948.690041828999</c:v>
                </c:pt>
                <c:pt idx="135">
                  <c:v>21403.440041857</c:v>
                </c:pt>
                <c:pt idx="136">
                  <c:v>19023.270449572025</c:v>
                </c:pt>
                <c:pt idx="137">
                  <c:v>18638.736140572728</c:v>
                </c:pt>
                <c:pt idx="138">
                  <c:v>20302.34</c:v>
                </c:pt>
                <c:pt idx="139">
                  <c:v>21237.739999999998</c:v>
                </c:pt>
                <c:pt idx="140">
                  <c:v>22293.59</c:v>
                </c:pt>
                <c:pt idx="141">
                  <c:v>21016.81</c:v>
                </c:pt>
                <c:pt idx="142">
                  <c:v>19840.929999999997</c:v>
                </c:pt>
                <c:pt idx="143">
                  <c:v>18121.200000000004</c:v>
                </c:pt>
                <c:pt idx="144">
                  <c:v>19370.330000000002</c:v>
                </c:pt>
                <c:pt idx="145">
                  <c:v>22276.639999999999</c:v>
                </c:pt>
                <c:pt idx="146">
                  <c:v>22888.489999999998</c:v>
                </c:pt>
                <c:pt idx="147">
                  <c:v>21463.69</c:v>
                </c:pt>
                <c:pt idx="148">
                  <c:v>18485</c:v>
                </c:pt>
                <c:pt idx="149">
                  <c:v>18339</c:v>
                </c:pt>
                <c:pt idx="150">
                  <c:v>20306</c:v>
                </c:pt>
                <c:pt idx="151">
                  <c:v>21160.04</c:v>
                </c:pt>
                <c:pt idx="152">
                  <c:v>22360.240000000002</c:v>
                </c:pt>
                <c:pt idx="153">
                  <c:v>20985.25</c:v>
                </c:pt>
                <c:pt idx="154">
                  <c:v>20075.21</c:v>
                </c:pt>
                <c:pt idx="155">
                  <c:v>17405.080000000002</c:v>
                </c:pt>
                <c:pt idx="156">
                  <c:v>19235.650000000001</c:v>
                </c:pt>
                <c:pt idx="157">
                  <c:v>22315.730520789999</c:v>
                </c:pt>
                <c:pt idx="158">
                  <c:v>22599.94136416</c:v>
                </c:pt>
                <c:pt idx="159">
                  <c:v>21440.316566540001</c:v>
                </c:pt>
                <c:pt idx="160">
                  <c:v>18289</c:v>
                </c:pt>
                <c:pt idx="161">
                  <c:v>18079</c:v>
                </c:pt>
                <c:pt idx="162">
                  <c:v>20296</c:v>
                </c:pt>
                <c:pt idx="163">
                  <c:v>20888</c:v>
                </c:pt>
                <c:pt idx="164">
                  <c:v>21913.730042746</c:v>
                </c:pt>
                <c:pt idx="165">
                  <c:v>20966.228666415707</c:v>
                </c:pt>
                <c:pt idx="166">
                  <c:v>20137.300042794999</c:v>
                </c:pt>
                <c:pt idx="167">
                  <c:v>17969.790042830002</c:v>
                </c:pt>
                <c:pt idx="168">
                  <c:v>19193.190042885999</c:v>
                </c:pt>
                <c:pt idx="169">
                  <c:v>22454.870042906998</c:v>
                </c:pt>
                <c:pt idx="170">
                  <c:v>22492.730042921001</c:v>
                </c:pt>
                <c:pt idx="171">
                  <c:v>22376.430042948999</c:v>
                </c:pt>
                <c:pt idx="172">
                  <c:v>19490.209999699997</c:v>
                </c:pt>
                <c:pt idx="173">
                  <c:v>18030.620043038998</c:v>
                </c:pt>
                <c:pt idx="174">
                  <c:v>20230.970043068002</c:v>
                </c:pt>
                <c:pt idx="175">
                  <c:v>20901.440043081999</c:v>
                </c:pt>
                <c:pt idx="176">
                  <c:v>21618.930043110002</c:v>
                </c:pt>
                <c:pt idx="177">
                  <c:v>20242.210043159001</c:v>
                </c:pt>
                <c:pt idx="178">
                  <c:v>19551.970043166002</c:v>
                </c:pt>
                <c:pt idx="179">
                  <c:v>17669.810043194</c:v>
                </c:pt>
                <c:pt idx="180">
                  <c:v>18817.470043249999</c:v>
                </c:pt>
                <c:pt idx="181">
                  <c:v>21890.000086542001</c:v>
                </c:pt>
                <c:pt idx="182">
                  <c:v>22076.000086569999</c:v>
                </c:pt>
                <c:pt idx="183">
                  <c:v>21946.000086626002</c:v>
                </c:pt>
                <c:pt idx="184">
                  <c:v>19019.000043355001</c:v>
                </c:pt>
                <c:pt idx="185">
                  <c:v>17788.000043404001</c:v>
                </c:pt>
                <c:pt idx="186">
                  <c:v>19828.000043431999</c:v>
                </c:pt>
                <c:pt idx="187">
                  <c:v>20503.000043446002</c:v>
                </c:pt>
                <c:pt idx="188">
                  <c:v>21506.000043474</c:v>
                </c:pt>
                <c:pt idx="189">
                  <c:v>20008.000043522999</c:v>
                </c:pt>
                <c:pt idx="190">
                  <c:v>19457.000043529999</c:v>
                </c:pt>
                <c:pt idx="191">
                  <c:v>17548.000043558</c:v>
                </c:pt>
                <c:pt idx="192">
                  <c:v>18663.000043614</c:v>
                </c:pt>
                <c:pt idx="193">
                  <c:v>21623.000043642001</c:v>
                </c:pt>
                <c:pt idx="194">
                  <c:v>22060.999972060999</c:v>
                </c:pt>
                <c:pt idx="195">
                  <c:v>21199.999971199999</c:v>
                </c:pt>
                <c:pt idx="196">
                  <c:v>19469.839969469842</c:v>
                </c:pt>
                <c:pt idx="197">
                  <c:v>17559</c:v>
                </c:pt>
                <c:pt idx="198">
                  <c:v>19597</c:v>
                </c:pt>
                <c:pt idx="199">
                  <c:v>20307</c:v>
                </c:pt>
                <c:pt idx="200">
                  <c:v>21185.000438387917</c:v>
                </c:pt>
                <c:pt idx="201">
                  <c:v>19917.000438667917</c:v>
                </c:pt>
                <c:pt idx="202">
                  <c:v>19377.000438947918</c:v>
                </c:pt>
                <c:pt idx="203">
                  <c:v>17302.000439227915</c:v>
                </c:pt>
                <c:pt idx="204">
                  <c:v>17426</c:v>
                </c:pt>
                <c:pt idx="205">
                  <c:v>20034</c:v>
                </c:pt>
                <c:pt idx="206">
                  <c:v>22364.440416667196</c:v>
                </c:pt>
                <c:pt idx="207">
                  <c:v>21631.440626667194</c:v>
                </c:pt>
                <c:pt idx="208">
                  <c:v>20312.440766667194</c:v>
                </c:pt>
                <c:pt idx="209">
                  <c:v>17039.97266506025</c:v>
                </c:pt>
                <c:pt idx="210">
                  <c:v>18891.913392078794</c:v>
                </c:pt>
                <c:pt idx="211">
                  <c:v>19805.165099422247</c:v>
                </c:pt>
                <c:pt idx="212">
                  <c:v>21176.000486461708</c:v>
                </c:pt>
                <c:pt idx="213">
                  <c:v>20760.000486538705</c:v>
                </c:pt>
                <c:pt idx="214">
                  <c:v>19384.000486846708</c:v>
                </c:pt>
                <c:pt idx="215">
                  <c:v>17070.000885885831</c:v>
                </c:pt>
                <c:pt idx="216">
                  <c:v>18055.334220186665</c:v>
                </c:pt>
                <c:pt idx="217">
                  <c:v>22162.000887413749</c:v>
                </c:pt>
                <c:pt idx="218">
                  <c:v>22413.000488462334</c:v>
                </c:pt>
                <c:pt idx="219">
                  <c:v>22235.000488693331</c:v>
                </c:pt>
                <c:pt idx="220">
                  <c:v>21212.000488924336</c:v>
                </c:pt>
                <c:pt idx="221">
                  <c:v>17270.714680809142</c:v>
                </c:pt>
                <c:pt idx="222">
                  <c:v>19227.379968415058</c:v>
                </c:pt>
                <c:pt idx="223">
                  <c:v>20088.896774308891</c:v>
                </c:pt>
                <c:pt idx="224">
                  <c:v>20983.667112544168</c:v>
                </c:pt>
                <c:pt idx="225">
                  <c:v>20446.000445947499</c:v>
                </c:pt>
                <c:pt idx="226">
                  <c:v>19401.33377956125</c:v>
                </c:pt>
                <c:pt idx="227">
                  <c:v>17251.000491235707</c:v>
                </c:pt>
                <c:pt idx="228">
                  <c:v>18269.000491773335</c:v>
                </c:pt>
                <c:pt idx="229">
                  <c:v>22161.000492528681</c:v>
                </c:pt>
                <c:pt idx="230">
                  <c:v>22542.000492759889</c:v>
                </c:pt>
                <c:pt idx="231">
                  <c:v>22430.000492697334</c:v>
                </c:pt>
                <c:pt idx="232">
                  <c:v>21489.000492928331</c:v>
                </c:pt>
                <c:pt idx="233">
                  <c:v>17559.000493916858</c:v>
                </c:pt>
                <c:pt idx="234">
                  <c:v>19812.000493852789</c:v>
                </c:pt>
                <c:pt idx="235">
                  <c:v>20241.000494378819</c:v>
                </c:pt>
                <c:pt idx="236">
                  <c:v>21170.333782850834</c:v>
                </c:pt>
                <c:pt idx="237">
                  <c:v>20892.333782920832</c:v>
                </c:pt>
                <c:pt idx="238">
                  <c:v>19701.048540164109</c:v>
                </c:pt>
                <c:pt idx="239">
                  <c:v>17785.999594803874</c:v>
                </c:pt>
                <c:pt idx="240">
                  <c:v>18869.999594751778</c:v>
                </c:pt>
                <c:pt idx="241">
                  <c:v>21884.999594500059</c:v>
                </c:pt>
                <c:pt idx="242">
                  <c:v>22445.999594311266</c:v>
                </c:pt>
                <c:pt idx="243">
                  <c:v>22396.999593544999</c:v>
                </c:pt>
                <c:pt idx="244">
                  <c:v>21479.999593419001</c:v>
                </c:pt>
                <c:pt idx="245">
                  <c:v>17668.04520375</c:v>
                </c:pt>
                <c:pt idx="246">
                  <c:v>19742.045259708335</c:v>
                </c:pt>
                <c:pt idx="247">
                  <c:v>20346.045273708332</c:v>
                </c:pt>
                <c:pt idx="248">
                  <c:v>21418.255315750001</c:v>
                </c:pt>
                <c:pt idx="249">
                  <c:v>20987.755329749998</c:v>
                </c:pt>
                <c:pt idx="250">
                  <c:v>19645.245357791668</c:v>
                </c:pt>
                <c:pt idx="251">
                  <c:v>17839.615385791665</c:v>
                </c:pt>
                <c:pt idx="252">
                  <c:v>19148.755441666664</c:v>
                </c:pt>
                <c:pt idx="253">
                  <c:v>22502.165469666666</c:v>
                </c:pt>
                <c:pt idx="254">
                  <c:v>22729.370400666667</c:v>
                </c:pt>
                <c:pt idx="255">
                  <c:v>22592.927103729893</c:v>
                </c:pt>
                <c:pt idx="256">
                  <c:v>21998.022011827241</c:v>
                </c:pt>
                <c:pt idx="257">
                  <c:v>17976.817648786433</c:v>
                </c:pt>
                <c:pt idx="258">
                  <c:v>20217.936089991199</c:v>
                </c:pt>
                <c:pt idx="259">
                  <c:v>21036.62966253543</c:v>
                </c:pt>
                <c:pt idx="260">
                  <c:v>21835.836077165324</c:v>
                </c:pt>
                <c:pt idx="261">
                  <c:v>21259.412424613703</c:v>
                </c:pt>
                <c:pt idx="262">
                  <c:v>20000.017372650371</c:v>
                </c:pt>
                <c:pt idx="263">
                  <c:v>18154.841139504031</c:v>
                </c:pt>
              </c:numCache>
            </c:numRef>
          </c:val>
          <c:smooth val="0"/>
          <c:extLst>
            <c:ext xmlns:c16="http://schemas.microsoft.com/office/drawing/2014/chart" uri="{C3380CC4-5D6E-409C-BE32-E72D297353CC}">
              <c16:uniqueId val="{00000001-1716-4CEC-BCCE-BBC7EE70CCD2}"/>
            </c:ext>
          </c:extLst>
        </c:ser>
        <c:dLbls>
          <c:showLegendKey val="0"/>
          <c:showVal val="0"/>
          <c:showCatName val="0"/>
          <c:showSerName val="0"/>
          <c:showPercent val="0"/>
          <c:showBubbleSize val="0"/>
        </c:dLbls>
        <c:smooth val="0"/>
        <c:axId val="403512488"/>
        <c:axId val="1"/>
      </c:lineChart>
      <c:dateAx>
        <c:axId val="403512488"/>
        <c:scaling>
          <c:orientation val="minMax"/>
          <c:max val="45627"/>
          <c:min val="37987"/>
        </c:scaling>
        <c:delete val="0"/>
        <c:axPos val="b"/>
        <c:numFmt formatCode="mmm\-yy" sourceLinked="0"/>
        <c:majorTickMark val="out"/>
        <c:minorTickMark val="none"/>
        <c:tickLblPos val="low"/>
        <c:spPr>
          <a:ln w="25400">
            <a:solidFill>
              <a:srgbClr val="000000"/>
            </a:solidFill>
            <a:prstDash val="solid"/>
          </a:ln>
        </c:spPr>
        <c:txPr>
          <a:bodyPr rot="-5400000" vert="horz"/>
          <a:lstStyle/>
          <a:p>
            <a:pPr>
              <a:defRPr sz="1000" b="1" i="0" u="none" strike="noStrike" baseline="0">
                <a:solidFill>
                  <a:srgbClr val="808080"/>
                </a:solidFill>
                <a:latin typeface="Tahoma"/>
                <a:ea typeface="Tahoma"/>
                <a:cs typeface="Tahoma"/>
              </a:defRPr>
            </a:pPr>
            <a:endParaRPr lang="en-US"/>
          </a:p>
        </c:txPr>
        <c:crossAx val="1"/>
        <c:crosses val="autoZero"/>
        <c:auto val="1"/>
        <c:lblOffset val="100"/>
        <c:baseTimeUnit val="months"/>
        <c:majorUnit val="6"/>
        <c:majorTimeUnit val="months"/>
        <c:minorUnit val="14"/>
        <c:minorTimeUnit val="days"/>
      </c:dateAx>
      <c:valAx>
        <c:axId val="1"/>
        <c:scaling>
          <c:orientation val="minMax"/>
          <c:min val="15000"/>
        </c:scaling>
        <c:delete val="0"/>
        <c:axPos val="l"/>
        <c:majorGridlines>
          <c:spPr>
            <a:ln w="3175">
              <a:solidFill>
                <a:srgbClr val="000000"/>
              </a:solidFill>
              <a:prstDash val="solid"/>
            </a:ln>
          </c:spPr>
        </c:majorGridlines>
        <c:title>
          <c:tx>
            <c:rich>
              <a:bodyPr/>
              <a:lstStyle/>
              <a:p>
                <a:pPr>
                  <a:defRPr sz="1000" b="1" i="0" u="none" strike="noStrike" baseline="0">
                    <a:solidFill>
                      <a:srgbClr val="010000"/>
                    </a:solidFill>
                    <a:latin typeface="Arial"/>
                    <a:ea typeface="Arial"/>
                    <a:cs typeface="Arial"/>
                  </a:defRPr>
                </a:pPr>
                <a:r>
                  <a:rPr lang="en-CA"/>
                  <a:t>MW</a:t>
                </a:r>
              </a:p>
            </c:rich>
          </c:tx>
          <c:layout>
            <c:manualLayout>
              <c:xMode val="edge"/>
              <c:yMode val="edge"/>
              <c:x val="3.3445885990229869E-3"/>
              <c:y val="0.4484446070550082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1" i="0" u="none" strike="noStrike" baseline="0">
                <a:solidFill>
                  <a:srgbClr val="808080"/>
                </a:solidFill>
                <a:latin typeface="Tahoma"/>
                <a:ea typeface="Tahoma"/>
                <a:cs typeface="Tahoma"/>
              </a:defRPr>
            </a:pPr>
            <a:endParaRPr lang="en-US"/>
          </a:p>
        </c:txPr>
        <c:crossAx val="403512488"/>
        <c:crosses val="autoZero"/>
        <c:crossBetween val="between"/>
      </c:valAx>
      <c:spPr>
        <a:solidFill>
          <a:srgbClr val="FFFFFF"/>
        </a:solidFill>
        <a:ln w="12700">
          <a:solidFill>
            <a:srgbClr val="808080"/>
          </a:solidFill>
          <a:prstDash val="solid"/>
        </a:ln>
      </c:spPr>
    </c:plotArea>
    <c:legend>
      <c:legendPos val="r"/>
      <c:layout>
        <c:manualLayout>
          <c:xMode val="edge"/>
          <c:yMode val="edge"/>
          <c:x val="0.26607144525083831"/>
          <c:y val="0.7287023677014195"/>
          <c:w val="0.4687500583779341"/>
          <c:h val="8.3879395638372434E-2"/>
        </c:manualLayout>
      </c:layout>
      <c:overlay val="0"/>
      <c:spPr>
        <a:solidFill>
          <a:srgbClr val="FFFFFF"/>
        </a:solidFill>
        <a:ln w="3175">
          <a:solidFill>
            <a:srgbClr val="000000"/>
          </a:solidFill>
          <a:prstDash val="solid"/>
        </a:ln>
      </c:spPr>
      <c:txPr>
        <a:bodyPr/>
        <a:lstStyle/>
        <a:p>
          <a:pPr>
            <a:defRPr sz="735" b="1" i="0" u="none" strike="noStrike" baseline="0">
              <a:solidFill>
                <a:srgbClr val="808080"/>
              </a:solidFill>
              <a:latin typeface="Tahoma"/>
              <a:ea typeface="Tahoma"/>
              <a:cs typeface="Tahoma"/>
            </a:defRPr>
          </a:pPr>
          <a:endParaRPr lang="en-US"/>
        </a:p>
      </c:txPr>
    </c:legend>
    <c:plotVisOnly val="0"/>
    <c:dispBlanksAs val="gap"/>
    <c:showDLblsOverMax val="0"/>
  </c:chart>
  <c:spPr>
    <a:noFill/>
    <a:ln w="25400">
      <a:solidFill>
        <a:srgbClr val="000000"/>
      </a:solidFill>
      <a:prstDash val="solid"/>
    </a:ln>
  </c:spPr>
  <c:txPr>
    <a:bodyPr/>
    <a:lstStyle/>
    <a:p>
      <a:pPr>
        <a:defRPr sz="1000" b="0" i="0" u="none" strike="noStrike" baseline="0">
          <a:solidFill>
            <a:srgbClr val="808080"/>
          </a:solidFill>
          <a:latin typeface="Arial"/>
          <a:ea typeface="Arial"/>
          <a:cs typeface="Arial"/>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10000"/>
                </a:solidFill>
                <a:latin typeface="Tahoma"/>
                <a:ea typeface="Tahoma"/>
                <a:cs typeface="Tahoma"/>
              </a:defRPr>
            </a:pPr>
            <a:r>
              <a:rPr lang="en-CA"/>
              <a:t>Firm Energy Demand Forecast and Weather Corrected Actuals
Normal Weather</a:t>
            </a:r>
          </a:p>
        </c:rich>
      </c:tx>
      <c:layout>
        <c:manualLayout>
          <c:xMode val="edge"/>
          <c:yMode val="edge"/>
          <c:x val="0.2778231846799703"/>
          <c:y val="2.3134676972717861E-2"/>
        </c:manualLayout>
      </c:layout>
      <c:overlay val="0"/>
      <c:spPr>
        <a:noFill/>
        <a:ln w="25400">
          <a:noFill/>
        </a:ln>
      </c:spPr>
    </c:title>
    <c:autoTitleDeleted val="0"/>
    <c:plotArea>
      <c:layout>
        <c:manualLayout>
          <c:layoutTarget val="inner"/>
          <c:xMode val="edge"/>
          <c:yMode val="edge"/>
          <c:x val="0.10256410256410267"/>
          <c:y val="0.11129296235679216"/>
          <c:w val="0.85470266851078602"/>
          <c:h val="0.72013093289689134"/>
        </c:manualLayout>
      </c:layout>
      <c:lineChart>
        <c:grouping val="standard"/>
        <c:varyColors val="0"/>
        <c:ser>
          <c:idx val="4"/>
          <c:order val="0"/>
          <c:tx>
            <c:strRef>
              <c:f>'Demand Forecast Mnthly Firm'!$G$3:$G$3</c:f>
              <c:strCache>
                <c:ptCount val="1"/>
                <c:pt idx="0">
                  <c:v>Weather Corrected Energy Demand (GWh)</c:v>
                </c:pt>
              </c:strCache>
            </c:strRef>
          </c:tx>
          <c:spPr>
            <a:ln w="38100">
              <a:solidFill>
                <a:srgbClr val="FFCC33"/>
              </a:solidFill>
              <a:prstDash val="solid"/>
            </a:ln>
          </c:spPr>
          <c:marker>
            <c:symbol val="none"/>
          </c:marker>
          <c:cat>
            <c:numRef>
              <c:f>'Demand Forecast Mnthly Firm'!$A$329:$A$633</c:f>
              <c:numCache>
                <c:formatCode>mmm\-yy</c:formatCode>
                <c:ptCount val="305"/>
                <c:pt idx="0">
                  <c:v>37772</c:v>
                </c:pt>
                <c:pt idx="1">
                  <c:v>37802</c:v>
                </c:pt>
                <c:pt idx="2">
                  <c:v>37833</c:v>
                </c:pt>
                <c:pt idx="3">
                  <c:v>37864</c:v>
                </c:pt>
                <c:pt idx="4">
                  <c:v>37894</c:v>
                </c:pt>
                <c:pt idx="5">
                  <c:v>37925</c:v>
                </c:pt>
                <c:pt idx="6">
                  <c:v>37955</c:v>
                </c:pt>
                <c:pt idx="7">
                  <c:v>37986</c:v>
                </c:pt>
                <c:pt idx="8">
                  <c:v>38017</c:v>
                </c:pt>
                <c:pt idx="9">
                  <c:v>38046</c:v>
                </c:pt>
                <c:pt idx="10">
                  <c:v>38077</c:v>
                </c:pt>
                <c:pt idx="11">
                  <c:v>38107</c:v>
                </c:pt>
                <c:pt idx="12">
                  <c:v>38138</c:v>
                </c:pt>
                <c:pt idx="13">
                  <c:v>38168</c:v>
                </c:pt>
                <c:pt idx="14">
                  <c:v>38199</c:v>
                </c:pt>
                <c:pt idx="15">
                  <c:v>38230</c:v>
                </c:pt>
                <c:pt idx="16">
                  <c:v>38260</c:v>
                </c:pt>
                <c:pt idx="17">
                  <c:v>38291</c:v>
                </c:pt>
                <c:pt idx="18">
                  <c:v>38321</c:v>
                </c:pt>
                <c:pt idx="19">
                  <c:v>38352</c:v>
                </c:pt>
                <c:pt idx="20">
                  <c:v>38383</c:v>
                </c:pt>
                <c:pt idx="21">
                  <c:v>38411</c:v>
                </c:pt>
                <c:pt idx="22">
                  <c:v>38442</c:v>
                </c:pt>
                <c:pt idx="23">
                  <c:v>38472</c:v>
                </c:pt>
                <c:pt idx="24">
                  <c:v>38503</c:v>
                </c:pt>
                <c:pt idx="25">
                  <c:v>38533</c:v>
                </c:pt>
                <c:pt idx="26">
                  <c:v>38564</c:v>
                </c:pt>
                <c:pt idx="27">
                  <c:v>38595</c:v>
                </c:pt>
                <c:pt idx="28">
                  <c:v>38625</c:v>
                </c:pt>
                <c:pt idx="29">
                  <c:v>38656</c:v>
                </c:pt>
                <c:pt idx="30">
                  <c:v>38686</c:v>
                </c:pt>
                <c:pt idx="31">
                  <c:v>38717</c:v>
                </c:pt>
                <c:pt idx="32">
                  <c:v>38748</c:v>
                </c:pt>
                <c:pt idx="33">
                  <c:v>38776</c:v>
                </c:pt>
                <c:pt idx="34">
                  <c:v>38807</c:v>
                </c:pt>
                <c:pt idx="35">
                  <c:v>38837</c:v>
                </c:pt>
                <c:pt idx="36">
                  <c:v>38868</c:v>
                </c:pt>
                <c:pt idx="37">
                  <c:v>38898</c:v>
                </c:pt>
                <c:pt idx="38">
                  <c:v>38929</c:v>
                </c:pt>
                <c:pt idx="39">
                  <c:v>38960</c:v>
                </c:pt>
                <c:pt idx="40">
                  <c:v>38990</c:v>
                </c:pt>
                <c:pt idx="41">
                  <c:v>39021</c:v>
                </c:pt>
                <c:pt idx="42">
                  <c:v>39051</c:v>
                </c:pt>
                <c:pt idx="43">
                  <c:v>39082</c:v>
                </c:pt>
                <c:pt idx="44">
                  <c:v>39113</c:v>
                </c:pt>
                <c:pt idx="45">
                  <c:v>39141</c:v>
                </c:pt>
                <c:pt idx="46">
                  <c:v>39172</c:v>
                </c:pt>
                <c:pt idx="47">
                  <c:v>39202</c:v>
                </c:pt>
                <c:pt idx="48">
                  <c:v>39233</c:v>
                </c:pt>
                <c:pt idx="49">
                  <c:v>39263</c:v>
                </c:pt>
                <c:pt idx="50">
                  <c:v>39294</c:v>
                </c:pt>
                <c:pt idx="51">
                  <c:v>39325</c:v>
                </c:pt>
                <c:pt idx="52">
                  <c:v>39355</c:v>
                </c:pt>
                <c:pt idx="53">
                  <c:v>39386</c:v>
                </c:pt>
                <c:pt idx="54">
                  <c:v>39416</c:v>
                </c:pt>
                <c:pt idx="55">
                  <c:v>39447</c:v>
                </c:pt>
                <c:pt idx="56">
                  <c:v>39478</c:v>
                </c:pt>
                <c:pt idx="57">
                  <c:v>39507</c:v>
                </c:pt>
                <c:pt idx="58">
                  <c:v>39538</c:v>
                </c:pt>
                <c:pt idx="59">
                  <c:v>39568</c:v>
                </c:pt>
                <c:pt idx="60">
                  <c:v>39599</c:v>
                </c:pt>
                <c:pt idx="61">
                  <c:v>39629</c:v>
                </c:pt>
                <c:pt idx="62">
                  <c:v>39660</c:v>
                </c:pt>
                <c:pt idx="63">
                  <c:v>39691</c:v>
                </c:pt>
                <c:pt idx="64">
                  <c:v>39721</c:v>
                </c:pt>
                <c:pt idx="65">
                  <c:v>39752</c:v>
                </c:pt>
                <c:pt idx="66">
                  <c:v>39782</c:v>
                </c:pt>
                <c:pt idx="67">
                  <c:v>39813</c:v>
                </c:pt>
                <c:pt idx="68">
                  <c:v>39844</c:v>
                </c:pt>
                <c:pt idx="69">
                  <c:v>39872</c:v>
                </c:pt>
                <c:pt idx="70">
                  <c:v>39903</c:v>
                </c:pt>
                <c:pt idx="71">
                  <c:v>39933</c:v>
                </c:pt>
                <c:pt idx="72">
                  <c:v>39964</c:v>
                </c:pt>
                <c:pt idx="73">
                  <c:v>39994</c:v>
                </c:pt>
                <c:pt idx="74">
                  <c:v>40025</c:v>
                </c:pt>
                <c:pt idx="75">
                  <c:v>40056</c:v>
                </c:pt>
                <c:pt idx="76">
                  <c:v>40086</c:v>
                </c:pt>
                <c:pt idx="77">
                  <c:v>40117</c:v>
                </c:pt>
                <c:pt idx="78">
                  <c:v>40147</c:v>
                </c:pt>
                <c:pt idx="79">
                  <c:v>40178</c:v>
                </c:pt>
                <c:pt idx="80">
                  <c:v>40209</c:v>
                </c:pt>
                <c:pt idx="81">
                  <c:v>40237</c:v>
                </c:pt>
                <c:pt idx="82">
                  <c:v>40268</c:v>
                </c:pt>
                <c:pt idx="83">
                  <c:v>40298</c:v>
                </c:pt>
                <c:pt idx="84">
                  <c:v>40329</c:v>
                </c:pt>
                <c:pt idx="85">
                  <c:v>40359</c:v>
                </c:pt>
                <c:pt idx="86">
                  <c:v>40390</c:v>
                </c:pt>
                <c:pt idx="87">
                  <c:v>40421</c:v>
                </c:pt>
                <c:pt idx="88">
                  <c:v>40451</c:v>
                </c:pt>
                <c:pt idx="89">
                  <c:v>40482</c:v>
                </c:pt>
                <c:pt idx="90">
                  <c:v>40512</c:v>
                </c:pt>
                <c:pt idx="91">
                  <c:v>40543</c:v>
                </c:pt>
                <c:pt idx="92">
                  <c:v>40574</c:v>
                </c:pt>
                <c:pt idx="93">
                  <c:v>40602</c:v>
                </c:pt>
                <c:pt idx="94">
                  <c:v>40633</c:v>
                </c:pt>
                <c:pt idx="95">
                  <c:v>40663</c:v>
                </c:pt>
                <c:pt idx="96">
                  <c:v>40694</c:v>
                </c:pt>
                <c:pt idx="97">
                  <c:v>40724</c:v>
                </c:pt>
                <c:pt idx="98">
                  <c:v>40755</c:v>
                </c:pt>
                <c:pt idx="99">
                  <c:v>40786</c:v>
                </c:pt>
                <c:pt idx="100">
                  <c:v>40816</c:v>
                </c:pt>
                <c:pt idx="101">
                  <c:v>40847</c:v>
                </c:pt>
                <c:pt idx="102">
                  <c:v>40877</c:v>
                </c:pt>
                <c:pt idx="103">
                  <c:v>40908</c:v>
                </c:pt>
                <c:pt idx="104">
                  <c:v>40939</c:v>
                </c:pt>
                <c:pt idx="105">
                  <c:v>40968</c:v>
                </c:pt>
                <c:pt idx="106">
                  <c:v>40999</c:v>
                </c:pt>
                <c:pt idx="107">
                  <c:v>41029</c:v>
                </c:pt>
                <c:pt idx="108">
                  <c:v>41060</c:v>
                </c:pt>
                <c:pt idx="109">
                  <c:v>41090</c:v>
                </c:pt>
                <c:pt idx="110">
                  <c:v>41121</c:v>
                </c:pt>
                <c:pt idx="111">
                  <c:v>41152</c:v>
                </c:pt>
                <c:pt idx="112">
                  <c:v>41182</c:v>
                </c:pt>
                <c:pt idx="113">
                  <c:v>41213</c:v>
                </c:pt>
                <c:pt idx="114">
                  <c:v>41243</c:v>
                </c:pt>
                <c:pt idx="115">
                  <c:v>41274</c:v>
                </c:pt>
                <c:pt idx="116">
                  <c:v>41305</c:v>
                </c:pt>
                <c:pt idx="117">
                  <c:v>41333</c:v>
                </c:pt>
                <c:pt idx="118">
                  <c:v>41364</c:v>
                </c:pt>
                <c:pt idx="119">
                  <c:v>41394</c:v>
                </c:pt>
                <c:pt idx="120">
                  <c:v>41425</c:v>
                </c:pt>
                <c:pt idx="121">
                  <c:v>41455</c:v>
                </c:pt>
                <c:pt idx="122">
                  <c:v>41486</c:v>
                </c:pt>
                <c:pt idx="123">
                  <c:v>41517</c:v>
                </c:pt>
                <c:pt idx="124">
                  <c:v>41547</c:v>
                </c:pt>
                <c:pt idx="125">
                  <c:v>41578</c:v>
                </c:pt>
                <c:pt idx="126">
                  <c:v>41608</c:v>
                </c:pt>
                <c:pt idx="127">
                  <c:v>41639</c:v>
                </c:pt>
                <c:pt idx="128">
                  <c:v>41670</c:v>
                </c:pt>
                <c:pt idx="129">
                  <c:v>41698</c:v>
                </c:pt>
                <c:pt idx="130">
                  <c:v>41729</c:v>
                </c:pt>
                <c:pt idx="131">
                  <c:v>41759</c:v>
                </c:pt>
                <c:pt idx="132">
                  <c:v>41790</c:v>
                </c:pt>
                <c:pt idx="133">
                  <c:v>41820</c:v>
                </c:pt>
                <c:pt idx="134">
                  <c:v>41851</c:v>
                </c:pt>
                <c:pt idx="135">
                  <c:v>41882</c:v>
                </c:pt>
                <c:pt idx="136">
                  <c:v>41912</c:v>
                </c:pt>
                <c:pt idx="137">
                  <c:v>41943</c:v>
                </c:pt>
                <c:pt idx="138">
                  <c:v>41973</c:v>
                </c:pt>
                <c:pt idx="139">
                  <c:v>42004</c:v>
                </c:pt>
                <c:pt idx="140">
                  <c:v>42035</c:v>
                </c:pt>
                <c:pt idx="141">
                  <c:v>42063</c:v>
                </c:pt>
                <c:pt idx="142">
                  <c:v>42094</c:v>
                </c:pt>
                <c:pt idx="143">
                  <c:v>42124</c:v>
                </c:pt>
                <c:pt idx="144">
                  <c:v>42155</c:v>
                </c:pt>
                <c:pt idx="145">
                  <c:v>42185</c:v>
                </c:pt>
                <c:pt idx="146">
                  <c:v>42216</c:v>
                </c:pt>
                <c:pt idx="147">
                  <c:v>42247</c:v>
                </c:pt>
                <c:pt idx="148">
                  <c:v>42277</c:v>
                </c:pt>
                <c:pt idx="149">
                  <c:v>42308</c:v>
                </c:pt>
                <c:pt idx="150">
                  <c:v>42338</c:v>
                </c:pt>
                <c:pt idx="151">
                  <c:v>42369</c:v>
                </c:pt>
                <c:pt idx="152">
                  <c:v>42400</c:v>
                </c:pt>
                <c:pt idx="153">
                  <c:v>42429</c:v>
                </c:pt>
                <c:pt idx="154">
                  <c:v>42460</c:v>
                </c:pt>
                <c:pt idx="155">
                  <c:v>42490</c:v>
                </c:pt>
                <c:pt idx="156">
                  <c:v>42521</c:v>
                </c:pt>
                <c:pt idx="157">
                  <c:v>42551</c:v>
                </c:pt>
                <c:pt idx="158">
                  <c:v>42582</c:v>
                </c:pt>
                <c:pt idx="159">
                  <c:v>42613</c:v>
                </c:pt>
                <c:pt idx="160">
                  <c:v>42643</c:v>
                </c:pt>
                <c:pt idx="161">
                  <c:v>42674</c:v>
                </c:pt>
                <c:pt idx="162">
                  <c:v>42704</c:v>
                </c:pt>
                <c:pt idx="163">
                  <c:v>42735</c:v>
                </c:pt>
                <c:pt idx="164">
                  <c:v>42766</c:v>
                </c:pt>
                <c:pt idx="165">
                  <c:v>42794</c:v>
                </c:pt>
                <c:pt idx="166">
                  <c:v>42825</c:v>
                </c:pt>
                <c:pt idx="167">
                  <c:v>42855</c:v>
                </c:pt>
                <c:pt idx="168">
                  <c:v>42886</c:v>
                </c:pt>
                <c:pt idx="169">
                  <c:v>42916</c:v>
                </c:pt>
                <c:pt idx="170">
                  <c:v>42947</c:v>
                </c:pt>
                <c:pt idx="171">
                  <c:v>42978</c:v>
                </c:pt>
                <c:pt idx="172">
                  <c:v>43008</c:v>
                </c:pt>
                <c:pt idx="173">
                  <c:v>43039</c:v>
                </c:pt>
                <c:pt idx="174">
                  <c:v>43069</c:v>
                </c:pt>
                <c:pt idx="175">
                  <c:v>43100</c:v>
                </c:pt>
                <c:pt idx="176">
                  <c:v>43131</c:v>
                </c:pt>
                <c:pt idx="177">
                  <c:v>43159</c:v>
                </c:pt>
                <c:pt idx="178">
                  <c:v>43190</c:v>
                </c:pt>
                <c:pt idx="179">
                  <c:v>43220</c:v>
                </c:pt>
                <c:pt idx="180">
                  <c:v>43251</c:v>
                </c:pt>
                <c:pt idx="181">
                  <c:v>43281</c:v>
                </c:pt>
                <c:pt idx="182">
                  <c:v>43312</c:v>
                </c:pt>
                <c:pt idx="183">
                  <c:v>43343</c:v>
                </c:pt>
                <c:pt idx="184">
                  <c:v>43373</c:v>
                </c:pt>
                <c:pt idx="185">
                  <c:v>43404</c:v>
                </c:pt>
                <c:pt idx="186">
                  <c:v>43434</c:v>
                </c:pt>
                <c:pt idx="187">
                  <c:v>43465</c:v>
                </c:pt>
                <c:pt idx="188">
                  <c:v>43496</c:v>
                </c:pt>
                <c:pt idx="189">
                  <c:v>43524</c:v>
                </c:pt>
                <c:pt idx="190">
                  <c:v>43555</c:v>
                </c:pt>
                <c:pt idx="191">
                  <c:v>43585</c:v>
                </c:pt>
                <c:pt idx="192">
                  <c:v>43616</c:v>
                </c:pt>
                <c:pt idx="193">
                  <c:v>43646</c:v>
                </c:pt>
                <c:pt idx="194">
                  <c:v>43677</c:v>
                </c:pt>
                <c:pt idx="195">
                  <c:v>43708</c:v>
                </c:pt>
                <c:pt idx="196">
                  <c:v>43738</c:v>
                </c:pt>
                <c:pt idx="197">
                  <c:v>43769</c:v>
                </c:pt>
                <c:pt idx="198">
                  <c:v>43799</c:v>
                </c:pt>
                <c:pt idx="199">
                  <c:v>43830</c:v>
                </c:pt>
                <c:pt idx="200">
                  <c:v>43861</c:v>
                </c:pt>
                <c:pt idx="201">
                  <c:v>43890</c:v>
                </c:pt>
                <c:pt idx="202">
                  <c:v>43921</c:v>
                </c:pt>
                <c:pt idx="203">
                  <c:v>43951</c:v>
                </c:pt>
                <c:pt idx="204">
                  <c:v>43982</c:v>
                </c:pt>
                <c:pt idx="205">
                  <c:v>44012</c:v>
                </c:pt>
                <c:pt idx="206">
                  <c:v>44043</c:v>
                </c:pt>
                <c:pt idx="207">
                  <c:v>44074</c:v>
                </c:pt>
                <c:pt idx="208">
                  <c:v>44104</c:v>
                </c:pt>
                <c:pt idx="209">
                  <c:v>44135</c:v>
                </c:pt>
                <c:pt idx="210">
                  <c:v>44165</c:v>
                </c:pt>
                <c:pt idx="211">
                  <c:v>44196</c:v>
                </c:pt>
                <c:pt idx="212">
                  <c:v>44227</c:v>
                </c:pt>
                <c:pt idx="213">
                  <c:v>44255</c:v>
                </c:pt>
                <c:pt idx="214">
                  <c:v>44286</c:v>
                </c:pt>
                <c:pt idx="215">
                  <c:v>44316</c:v>
                </c:pt>
                <c:pt idx="216">
                  <c:v>44347</c:v>
                </c:pt>
                <c:pt idx="217">
                  <c:v>44377</c:v>
                </c:pt>
                <c:pt idx="218">
                  <c:v>44408</c:v>
                </c:pt>
                <c:pt idx="219">
                  <c:v>44439</c:v>
                </c:pt>
                <c:pt idx="220">
                  <c:v>44469</c:v>
                </c:pt>
                <c:pt idx="221">
                  <c:v>44500</c:v>
                </c:pt>
                <c:pt idx="222">
                  <c:v>44530</c:v>
                </c:pt>
                <c:pt idx="223">
                  <c:v>44561</c:v>
                </c:pt>
                <c:pt idx="224">
                  <c:v>44592</c:v>
                </c:pt>
                <c:pt idx="225">
                  <c:v>44620</c:v>
                </c:pt>
                <c:pt idx="226">
                  <c:v>44651</c:v>
                </c:pt>
                <c:pt idx="227">
                  <c:v>44681</c:v>
                </c:pt>
                <c:pt idx="228">
                  <c:v>44712</c:v>
                </c:pt>
                <c:pt idx="229">
                  <c:v>44742</c:v>
                </c:pt>
                <c:pt idx="230">
                  <c:v>44773</c:v>
                </c:pt>
                <c:pt idx="231">
                  <c:v>44804</c:v>
                </c:pt>
                <c:pt idx="232">
                  <c:v>44834</c:v>
                </c:pt>
                <c:pt idx="233">
                  <c:v>44865</c:v>
                </c:pt>
                <c:pt idx="234">
                  <c:v>44895</c:v>
                </c:pt>
                <c:pt idx="235">
                  <c:v>44926</c:v>
                </c:pt>
                <c:pt idx="236">
                  <c:v>44957</c:v>
                </c:pt>
                <c:pt idx="237">
                  <c:v>44985</c:v>
                </c:pt>
                <c:pt idx="238">
                  <c:v>45016</c:v>
                </c:pt>
                <c:pt idx="239">
                  <c:v>45046</c:v>
                </c:pt>
                <c:pt idx="240">
                  <c:v>45077</c:v>
                </c:pt>
                <c:pt idx="241">
                  <c:v>45107</c:v>
                </c:pt>
                <c:pt idx="242">
                  <c:v>45138</c:v>
                </c:pt>
                <c:pt idx="243">
                  <c:v>45169</c:v>
                </c:pt>
                <c:pt idx="244">
                  <c:v>45199</c:v>
                </c:pt>
                <c:pt idx="245">
                  <c:v>45230</c:v>
                </c:pt>
                <c:pt idx="246">
                  <c:v>45260</c:v>
                </c:pt>
                <c:pt idx="247">
                  <c:v>45291</c:v>
                </c:pt>
                <c:pt idx="248">
                  <c:v>45322</c:v>
                </c:pt>
                <c:pt idx="249">
                  <c:v>45351</c:v>
                </c:pt>
                <c:pt idx="250">
                  <c:v>45382</c:v>
                </c:pt>
                <c:pt idx="251">
                  <c:v>45412</c:v>
                </c:pt>
                <c:pt idx="252">
                  <c:v>45443</c:v>
                </c:pt>
                <c:pt idx="253">
                  <c:v>45473</c:v>
                </c:pt>
                <c:pt idx="254">
                  <c:v>45503</c:v>
                </c:pt>
                <c:pt idx="255">
                  <c:v>45533</c:v>
                </c:pt>
                <c:pt idx="256">
                  <c:v>45563</c:v>
                </c:pt>
                <c:pt idx="257">
                  <c:v>45593</c:v>
                </c:pt>
                <c:pt idx="258">
                  <c:v>45623</c:v>
                </c:pt>
                <c:pt idx="259">
                  <c:v>45653</c:v>
                </c:pt>
                <c:pt idx="260">
                  <c:v>45683</c:v>
                </c:pt>
                <c:pt idx="261">
                  <c:v>45713</c:v>
                </c:pt>
                <c:pt idx="262">
                  <c:v>45743</c:v>
                </c:pt>
                <c:pt idx="263">
                  <c:v>45773</c:v>
                </c:pt>
              </c:numCache>
            </c:numRef>
          </c:cat>
          <c:val>
            <c:numRef>
              <c:f>'Demand Forecast Mnthly Firm'!$G$329:$G$633</c:f>
              <c:numCache>
                <c:formatCode>0</c:formatCode>
                <c:ptCount val="305"/>
                <c:pt idx="0">
                  <c:v>11738.929684635688</c:v>
                </c:pt>
                <c:pt idx="1">
                  <c:v>11767.796742310184</c:v>
                </c:pt>
                <c:pt idx="2">
                  <c:v>12890.053734054816</c:v>
                </c:pt>
                <c:pt idx="3">
                  <c:v>12101.622055349369</c:v>
                </c:pt>
                <c:pt idx="4">
                  <c:v>11728.484693502849</c:v>
                </c:pt>
                <c:pt idx="5">
                  <c:v>12136.592193637149</c:v>
                </c:pt>
                <c:pt idx="6">
                  <c:v>12568.42426310207</c:v>
                </c:pt>
                <c:pt idx="7">
                  <c:v>13546.671778323864</c:v>
                </c:pt>
                <c:pt idx="8">
                  <c:v>14385.679796479002</c:v>
                </c:pt>
                <c:pt idx="9">
                  <c:v>13150.863995648735</c:v>
                </c:pt>
                <c:pt idx="10">
                  <c:v>13321.680671893067</c:v>
                </c:pt>
                <c:pt idx="11">
                  <c:v>11765.537403123202</c:v>
                </c:pt>
                <c:pt idx="12">
                  <c:v>11795.787888606401</c:v>
                </c:pt>
                <c:pt idx="13">
                  <c:v>12167.798903439101</c:v>
                </c:pt>
                <c:pt idx="14">
                  <c:v>12887.980021823732</c:v>
                </c:pt>
                <c:pt idx="15">
                  <c:v>12834.917115453367</c:v>
                </c:pt>
                <c:pt idx="16">
                  <c:v>12177.373398238304</c:v>
                </c:pt>
                <c:pt idx="17">
                  <c:v>12417.545605799332</c:v>
                </c:pt>
                <c:pt idx="18">
                  <c:v>12834.122836237</c:v>
                </c:pt>
                <c:pt idx="19">
                  <c:v>13928.729328662732</c:v>
                </c:pt>
                <c:pt idx="20">
                  <c:v>14562.707478327064</c:v>
                </c:pt>
                <c:pt idx="21">
                  <c:v>12794.216926101459</c:v>
                </c:pt>
                <c:pt idx="22">
                  <c:v>13424.457633845868</c:v>
                </c:pt>
                <c:pt idx="23">
                  <c:v>12049.723871173999</c:v>
                </c:pt>
                <c:pt idx="24">
                  <c:v>11728.463562348599</c:v>
                </c:pt>
                <c:pt idx="25">
                  <c:v>12742.10508168098</c:v>
                </c:pt>
                <c:pt idx="26">
                  <c:v>13740.383258264223</c:v>
                </c:pt>
                <c:pt idx="27">
                  <c:v>13515.158001344906</c:v>
                </c:pt>
                <c:pt idx="28">
                  <c:v>12265.687362775632</c:v>
                </c:pt>
                <c:pt idx="29">
                  <c:v>12137.305526588269</c:v>
                </c:pt>
                <c:pt idx="30">
                  <c:v>12477.710867042064</c:v>
                </c:pt>
                <c:pt idx="31">
                  <c:v>13610.373777041354</c:v>
                </c:pt>
                <c:pt idx="32">
                  <c:v>14004.210238590174</c:v>
                </c:pt>
                <c:pt idx="33">
                  <c:v>12503.101797154608</c:v>
                </c:pt>
                <c:pt idx="34">
                  <c:v>13146.765160156881</c:v>
                </c:pt>
                <c:pt idx="35">
                  <c:v>11869.308768811799</c:v>
                </c:pt>
                <c:pt idx="36">
                  <c:v>11708.615195256043</c:v>
                </c:pt>
                <c:pt idx="37">
                  <c:v>12547.769194709694</c:v>
                </c:pt>
                <c:pt idx="38">
                  <c:v>13475.769197578962</c:v>
                </c:pt>
                <c:pt idx="39">
                  <c:v>13232.028181556827</c:v>
                </c:pt>
                <c:pt idx="40">
                  <c:v>11617.815319743804</c:v>
                </c:pt>
                <c:pt idx="41">
                  <c:v>11820.969558801826</c:v>
                </c:pt>
                <c:pt idx="42">
                  <c:v>12415.372265738502</c:v>
                </c:pt>
                <c:pt idx="43">
                  <c:v>13163.693180366117</c:v>
                </c:pt>
                <c:pt idx="44">
                  <c:v>13814.360197977845</c:v>
                </c:pt>
                <c:pt idx="45">
                  <c:v>12632.204767607407</c:v>
                </c:pt>
                <c:pt idx="46">
                  <c:v>13044.504334773721</c:v>
                </c:pt>
                <c:pt idx="47">
                  <c:v>11896.975705151255</c:v>
                </c:pt>
                <c:pt idx="48">
                  <c:v>11546.747232910902</c:v>
                </c:pt>
                <c:pt idx="49">
                  <c:v>12419.722645330763</c:v>
                </c:pt>
                <c:pt idx="50">
                  <c:v>13167.715875285357</c:v>
                </c:pt>
                <c:pt idx="51">
                  <c:v>13087.019820271222</c:v>
                </c:pt>
                <c:pt idx="52">
                  <c:v>11614.370623681229</c:v>
                </c:pt>
                <c:pt idx="53">
                  <c:v>11775.363259950929</c:v>
                </c:pt>
                <c:pt idx="54">
                  <c:v>12435.357192087136</c:v>
                </c:pt>
                <c:pt idx="55">
                  <c:v>13190.197127208367</c:v>
                </c:pt>
                <c:pt idx="56">
                  <c:v>13700.87627491905</c:v>
                </c:pt>
                <c:pt idx="57">
                  <c:v>12661.269629807839</c:v>
                </c:pt>
                <c:pt idx="58">
                  <c:v>12649.384592713008</c:v>
                </c:pt>
                <c:pt idx="59">
                  <c:v>11709.544308148274</c:v>
                </c:pt>
                <c:pt idx="60">
                  <c:v>11394.117436716659</c:v>
                </c:pt>
                <c:pt idx="61">
                  <c:v>11962.589913991136</c:v>
                </c:pt>
                <c:pt idx="62">
                  <c:v>13231.452754142161</c:v>
                </c:pt>
                <c:pt idx="63">
                  <c:v>12599.78964717993</c:v>
                </c:pt>
                <c:pt idx="64">
                  <c:v>11459.792287544111</c:v>
                </c:pt>
                <c:pt idx="65">
                  <c:v>11600.681216887931</c:v>
                </c:pt>
                <c:pt idx="66">
                  <c:v>11923.288369089527</c:v>
                </c:pt>
                <c:pt idx="67">
                  <c:v>12788.743731301996</c:v>
                </c:pt>
                <c:pt idx="68">
                  <c:v>13432.941725575496</c:v>
                </c:pt>
                <c:pt idx="69">
                  <c:v>11618.253844461427</c:v>
                </c:pt>
                <c:pt idx="70">
                  <c:v>12023.332950127187</c:v>
                </c:pt>
                <c:pt idx="71">
                  <c:v>10748.282594829752</c:v>
                </c:pt>
                <c:pt idx="72">
                  <c:v>10392.131860536714</c:v>
                </c:pt>
                <c:pt idx="73">
                  <c:v>11078.893541430991</c:v>
                </c:pt>
                <c:pt idx="74">
                  <c:v>11996.974955510574</c:v>
                </c:pt>
                <c:pt idx="75">
                  <c:v>12007.172857894579</c:v>
                </c:pt>
                <c:pt idx="76">
                  <c:v>10771.692496129592</c:v>
                </c:pt>
                <c:pt idx="77">
                  <c:v>11193.027782076952</c:v>
                </c:pt>
                <c:pt idx="78">
                  <c:v>11608.161605645428</c:v>
                </c:pt>
                <c:pt idx="79">
                  <c:v>12668.599117170477</c:v>
                </c:pt>
                <c:pt idx="80">
                  <c:v>13210.700080440534</c:v>
                </c:pt>
                <c:pt idx="81">
                  <c:v>11752.702766396795</c:v>
                </c:pt>
                <c:pt idx="82">
                  <c:v>11999.466346800777</c:v>
                </c:pt>
                <c:pt idx="83">
                  <c:v>10896.586529211978</c:v>
                </c:pt>
                <c:pt idx="84">
                  <c:v>10913.972686326542</c:v>
                </c:pt>
                <c:pt idx="85">
                  <c:v>11403.396625852711</c:v>
                </c:pt>
                <c:pt idx="86">
                  <c:v>12801.136803473293</c:v>
                </c:pt>
                <c:pt idx="87">
                  <c:v>12452.256863208415</c:v>
                </c:pt>
                <c:pt idx="88">
                  <c:v>10943.235222241845</c:v>
                </c:pt>
                <c:pt idx="89">
                  <c:v>10989.62340934545</c:v>
                </c:pt>
                <c:pt idx="90">
                  <c:v>11480.30903274615</c:v>
                </c:pt>
                <c:pt idx="91">
                  <c:v>12586.777352292584</c:v>
                </c:pt>
                <c:pt idx="92">
                  <c:v>13208.570530816261</c:v>
                </c:pt>
                <c:pt idx="93">
                  <c:v>11673.866865914162</c:v>
                </c:pt>
                <c:pt idx="94">
                  <c:v>12265.67736568884</c:v>
                </c:pt>
                <c:pt idx="95">
                  <c:v>10981.371224797085</c:v>
                </c:pt>
                <c:pt idx="96">
                  <c:v>10538.632092425187</c:v>
                </c:pt>
                <c:pt idx="97">
                  <c:v>11199.729058979538</c:v>
                </c:pt>
                <c:pt idx="98">
                  <c:v>12746.793824030652</c:v>
                </c:pt>
                <c:pt idx="99">
                  <c:v>12249.391373373039</c:v>
                </c:pt>
                <c:pt idx="100">
                  <c:v>11007.427736251435</c:v>
                </c:pt>
                <c:pt idx="101">
                  <c:v>10948.924519465156</c:v>
                </c:pt>
                <c:pt idx="102">
                  <c:v>11406.616656405455</c:v>
                </c:pt>
                <c:pt idx="103">
                  <c:v>12268.154664561336</c:v>
                </c:pt>
                <c:pt idx="104">
                  <c:v>12897.76526392423</c:v>
                </c:pt>
                <c:pt idx="105">
                  <c:v>11736.50128094277</c:v>
                </c:pt>
                <c:pt idx="106">
                  <c:v>11682.985881561515</c:v>
                </c:pt>
                <c:pt idx="107">
                  <c:v>10839.239364092362</c:v>
                </c:pt>
                <c:pt idx="108">
                  <c:v>10775.475872136636</c:v>
                </c:pt>
                <c:pt idx="109">
                  <c:v>11451.879011919691</c:v>
                </c:pt>
                <c:pt idx="110">
                  <c:v>13003.078891939944</c:v>
                </c:pt>
                <c:pt idx="111">
                  <c:v>12329.607343376358</c:v>
                </c:pt>
                <c:pt idx="112">
                  <c:v>10869.652151220011</c:v>
                </c:pt>
                <c:pt idx="113">
                  <c:v>11097.148214145123</c:v>
                </c:pt>
                <c:pt idx="114">
                  <c:v>11627.688957948129</c:v>
                </c:pt>
                <c:pt idx="115">
                  <c:v>12271.678907223315</c:v>
                </c:pt>
                <c:pt idx="116">
                  <c:v>13036.902290098345</c:v>
                </c:pt>
                <c:pt idx="117">
                  <c:v>11628.889362098142</c:v>
                </c:pt>
                <c:pt idx="118">
                  <c:v>11788.210628117395</c:v>
                </c:pt>
                <c:pt idx="119">
                  <c:v>11068.033158346776</c:v>
                </c:pt>
                <c:pt idx="120">
                  <c:v>10479.099196115987</c:v>
                </c:pt>
                <c:pt idx="121">
                  <c:v>11218.396471169403</c:v>
                </c:pt>
                <c:pt idx="122">
                  <c:v>12700.440348747443</c:v>
                </c:pt>
                <c:pt idx="123">
                  <c:v>12032.104284239553</c:v>
                </c:pt>
                <c:pt idx="124">
                  <c:v>10735.122679484317</c:v>
                </c:pt>
                <c:pt idx="125">
                  <c:v>11078.737675859202</c:v>
                </c:pt>
                <c:pt idx="126">
                  <c:v>11675.661782718735</c:v>
                </c:pt>
                <c:pt idx="127">
                  <c:v>12539.773550165541</c:v>
                </c:pt>
                <c:pt idx="128">
                  <c:v>13449.758717731331</c:v>
                </c:pt>
                <c:pt idx="129">
                  <c:v>11836.699142717325</c:v>
                </c:pt>
                <c:pt idx="130">
                  <c:v>12251.824319183243</c:v>
                </c:pt>
                <c:pt idx="131">
                  <c:v>11047.529455059379</c:v>
                </c:pt>
                <c:pt idx="132">
                  <c:v>10535.562249795355</c:v>
                </c:pt>
                <c:pt idx="133">
                  <c:v>11137.625903978345</c:v>
                </c:pt>
                <c:pt idx="134">
                  <c:v>12325.597826552144</c:v>
                </c:pt>
                <c:pt idx="135">
                  <c:v>11822.017072652325</c:v>
                </c:pt>
                <c:pt idx="136">
                  <c:v>10679.389342555065</c:v>
                </c:pt>
                <c:pt idx="137">
                  <c:v>10801.04769388215</c:v>
                </c:pt>
                <c:pt idx="138">
                  <c:v>11616.822058703738</c:v>
                </c:pt>
                <c:pt idx="139">
                  <c:v>12275.653834502542</c:v>
                </c:pt>
                <c:pt idx="140">
                  <c:v>12969.756222329781</c:v>
                </c:pt>
                <c:pt idx="141">
                  <c:v>11798.566056244774</c:v>
                </c:pt>
                <c:pt idx="142">
                  <c:v>11801.644398927985</c:v>
                </c:pt>
                <c:pt idx="143">
                  <c:v>10652.987956946814</c:v>
                </c:pt>
                <c:pt idx="144">
                  <c:v>10253.589437624458</c:v>
                </c:pt>
                <c:pt idx="145">
                  <c:v>10917.18200836723</c:v>
                </c:pt>
                <c:pt idx="146">
                  <c:v>12288.559529554504</c:v>
                </c:pt>
                <c:pt idx="147">
                  <c:v>11784.48115861388</c:v>
                </c:pt>
                <c:pt idx="148">
                  <c:v>10748.040892272185</c:v>
                </c:pt>
                <c:pt idx="149">
                  <c:v>10767.230421636865</c:v>
                </c:pt>
                <c:pt idx="150">
                  <c:v>10867.112554782701</c:v>
                </c:pt>
                <c:pt idx="151">
                  <c:v>11794.483277895381</c:v>
                </c:pt>
                <c:pt idx="152">
                  <c:v>12517.863977496847</c:v>
                </c:pt>
                <c:pt idx="153">
                  <c:v>11512.182043934576</c:v>
                </c:pt>
                <c:pt idx="154">
                  <c:v>11360.069757454536</c:v>
                </c:pt>
                <c:pt idx="155">
                  <c:v>10596.231945791627</c:v>
                </c:pt>
                <c:pt idx="156">
                  <c:v>9958.8033763840831</c:v>
                </c:pt>
                <c:pt idx="157">
                  <c:v>11149.14970406073</c:v>
                </c:pt>
                <c:pt idx="158">
                  <c:v>12336.641061644596</c:v>
                </c:pt>
                <c:pt idx="159">
                  <c:v>12277.751817208155</c:v>
                </c:pt>
                <c:pt idx="160">
                  <c:v>10646.02648737231</c:v>
                </c:pt>
                <c:pt idx="161">
                  <c:v>10084.395336526564</c:v>
                </c:pt>
                <c:pt idx="162">
                  <c:v>10932.393894996334</c:v>
                </c:pt>
                <c:pt idx="163">
                  <c:v>11941.250559852817</c:v>
                </c:pt>
                <c:pt idx="164">
                  <c:v>12425.012814926864</c:v>
                </c:pt>
                <c:pt idx="165">
                  <c:v>10778.88306383823</c:v>
                </c:pt>
                <c:pt idx="166">
                  <c:v>11387.909074049681</c:v>
                </c:pt>
                <c:pt idx="167">
                  <c:v>10142.143484693972</c:v>
                </c:pt>
                <c:pt idx="168">
                  <c:v>10018.843655750494</c:v>
                </c:pt>
                <c:pt idx="169">
                  <c:v>10669.477961230212</c:v>
                </c:pt>
                <c:pt idx="170">
                  <c:v>11834.794144058626</c:v>
                </c:pt>
                <c:pt idx="171">
                  <c:v>11517.293987147854</c:v>
                </c:pt>
                <c:pt idx="172">
                  <c:v>10171.990999380087</c:v>
                </c:pt>
                <c:pt idx="173">
                  <c:v>10257.936743800896</c:v>
                </c:pt>
                <c:pt idx="174">
                  <c:v>10984.580843935275</c:v>
                </c:pt>
                <c:pt idx="175">
                  <c:v>12130.984295934008</c:v>
                </c:pt>
                <c:pt idx="176">
                  <c:v>12733.600686039907</c:v>
                </c:pt>
                <c:pt idx="177">
                  <c:v>11116.555482849459</c:v>
                </c:pt>
                <c:pt idx="178">
                  <c:v>11228.227152226489</c:v>
                </c:pt>
                <c:pt idx="179">
                  <c:v>10623.443775044341</c:v>
                </c:pt>
                <c:pt idx="180">
                  <c:v>10074.133961966045</c:v>
                </c:pt>
                <c:pt idx="181">
                  <c:v>10967.392401908624</c:v>
                </c:pt>
                <c:pt idx="182">
                  <c:v>12530.765960344443</c:v>
                </c:pt>
                <c:pt idx="183">
                  <c:v>12074.524275280299</c:v>
                </c:pt>
                <c:pt idx="184">
                  <c:v>10609.997634692758</c:v>
                </c:pt>
                <c:pt idx="185">
                  <c:v>10612.73051110413</c:v>
                </c:pt>
                <c:pt idx="186">
                  <c:v>11223.045341444495</c:v>
                </c:pt>
                <c:pt idx="187">
                  <c:v>12036.808031654991</c:v>
                </c:pt>
                <c:pt idx="188">
                  <c:v>12724.347906844974</c:v>
                </c:pt>
                <c:pt idx="189">
                  <c:v>11273.854564141167</c:v>
                </c:pt>
                <c:pt idx="190">
                  <c:v>11496.434005685565</c:v>
                </c:pt>
                <c:pt idx="191">
                  <c:v>10465.242520150643</c:v>
                </c:pt>
                <c:pt idx="192">
                  <c:v>10258.630617178944</c:v>
                </c:pt>
                <c:pt idx="193">
                  <c:v>10633.44149947866</c:v>
                </c:pt>
                <c:pt idx="194">
                  <c:v>12470.798724736012</c:v>
                </c:pt>
                <c:pt idx="195">
                  <c:v>11843.999258728942</c:v>
                </c:pt>
                <c:pt idx="196">
                  <c:v>10206.55621102162</c:v>
                </c:pt>
                <c:pt idx="197">
                  <c:v>10504.287595148198</c:v>
                </c:pt>
                <c:pt idx="198">
                  <c:v>11146.015079412162</c:v>
                </c:pt>
                <c:pt idx="199">
                  <c:v>12148.036208857009</c:v>
                </c:pt>
                <c:pt idx="200">
                  <c:v>12557.176475025906</c:v>
                </c:pt>
                <c:pt idx="201">
                  <c:v>11365.130385030554</c:v>
                </c:pt>
                <c:pt idx="202">
                  <c:v>11117.638811886716</c:v>
                </c:pt>
                <c:pt idx="203">
                  <c:v>9444.364363055698</c:v>
                </c:pt>
                <c:pt idx="204">
                  <c:v>9360.2476165489879</c:v>
                </c:pt>
                <c:pt idx="205">
                  <c:v>10649.484246304111</c:v>
                </c:pt>
                <c:pt idx="206">
                  <c:v>12603.176207099094</c:v>
                </c:pt>
                <c:pt idx="207">
                  <c:v>12375.40084428702</c:v>
                </c:pt>
                <c:pt idx="208">
                  <c:v>10053.812540049941</c:v>
                </c:pt>
                <c:pt idx="209">
                  <c:v>10398.326189506921</c:v>
                </c:pt>
                <c:pt idx="210">
                  <c:v>10960.939875055034</c:v>
                </c:pt>
                <c:pt idx="211">
                  <c:v>12018.393854140222</c:v>
                </c:pt>
                <c:pt idx="212">
                  <c:v>12397.802069613208</c:v>
                </c:pt>
                <c:pt idx="213">
                  <c:v>11238.909306935908</c:v>
                </c:pt>
                <c:pt idx="214">
                  <c:v>11279.020308290157</c:v>
                </c:pt>
                <c:pt idx="215">
                  <c:v>10172.543550515275</c:v>
                </c:pt>
                <c:pt idx="216">
                  <c:v>9899.561129611764</c:v>
                </c:pt>
                <c:pt idx="217">
                  <c:v>10900.32162281924</c:v>
                </c:pt>
                <c:pt idx="218">
                  <c:v>12048.551160471607</c:v>
                </c:pt>
                <c:pt idx="219">
                  <c:v>12158.318096174255</c:v>
                </c:pt>
                <c:pt idx="220">
                  <c:v>10428.181761048123</c:v>
                </c:pt>
                <c:pt idx="221">
                  <c:v>10444.28185762359</c:v>
                </c:pt>
                <c:pt idx="222">
                  <c:v>11029.148806309093</c:v>
                </c:pt>
                <c:pt idx="223">
                  <c:v>12212.377791981409</c:v>
                </c:pt>
                <c:pt idx="224">
                  <c:v>13001.713159457333</c:v>
                </c:pt>
                <c:pt idx="225">
                  <c:v>11419.480460082434</c:v>
                </c:pt>
                <c:pt idx="226">
                  <c:v>11733.316297216554</c:v>
                </c:pt>
                <c:pt idx="227">
                  <c:v>10498.70364204697</c:v>
                </c:pt>
                <c:pt idx="228">
                  <c:v>10184.113691603239</c:v>
                </c:pt>
                <c:pt idx="229">
                  <c:v>11044.911738758547</c:v>
                </c:pt>
                <c:pt idx="230">
                  <c:v>12414.098968552726</c:v>
                </c:pt>
                <c:pt idx="231">
                  <c:v>11994.739402134586</c:v>
                </c:pt>
                <c:pt idx="232">
                  <c:v>10687.283713687322</c:v>
                </c:pt>
                <c:pt idx="233">
                  <c:v>10473.115510234533</c:v>
                </c:pt>
                <c:pt idx="234">
                  <c:v>11159.200492275861</c:v>
                </c:pt>
                <c:pt idx="235">
                  <c:v>12445.133430114298</c:v>
                </c:pt>
                <c:pt idx="236">
                  <c:v>13120.807980720776</c:v>
                </c:pt>
                <c:pt idx="237">
                  <c:v>11383.878537128503</c:v>
                </c:pt>
                <c:pt idx="238">
                  <c:v>11860.953437330852</c:v>
                </c:pt>
                <c:pt idx="239">
                  <c:v>10390.156814866847</c:v>
                </c:pt>
                <c:pt idx="240">
                  <c:v>10538.538444248914</c:v>
                </c:pt>
                <c:pt idx="241">
                  <c:v>11275.370523163976</c:v>
                </c:pt>
                <c:pt idx="242">
                  <c:v>12519.302648635383</c:v>
                </c:pt>
                <c:pt idx="243">
                  <c:v>12064.015349152167</c:v>
                </c:pt>
                <c:pt idx="244">
                  <c:v>10705.359057206959</c:v>
                </c:pt>
                <c:pt idx="245">
                  <c:v>10812.734151644143</c:v>
                </c:pt>
                <c:pt idx="246">
                  <c:v>11539.749633234505</c:v>
                </c:pt>
                <c:pt idx="247">
                  <c:v>12492.033138076553</c:v>
                </c:pt>
                <c:pt idx="248">
                  <c:v>13208.817624962207</c:v>
                </c:pt>
                <c:pt idx="249">
                  <c:v>11729.950906207565</c:v>
                </c:pt>
                <c:pt idx="250">
                  <c:v>11632.295938846191</c:v>
                </c:pt>
                <c:pt idx="251">
                  <c:v>10650.68056241175</c:v>
                </c:pt>
                <c:pt idx="252">
                  <c:v>10640.585027713432</c:v>
                </c:pt>
                <c:pt idx="253">
                  <c:v>11334.111149963484</c:v>
                </c:pt>
                <c:pt idx="254">
                  <c:v>12956.803518047733</c:v>
                </c:pt>
                <c:pt idx="255">
                  <c:v>12419.372040021344</c:v>
                </c:pt>
                <c:pt idx="256">
                  <c:v>10932.147814292828</c:v>
                </c:pt>
                <c:pt idx="257">
                  <c:v>11048.621323256721</c:v>
                </c:pt>
                <c:pt idx="258">
                  <c:v>11494.533647597895</c:v>
                </c:pt>
                <c:pt idx="259">
                  <c:v>13046.770309662998</c:v>
                </c:pt>
                <c:pt idx="260">
                  <c:v>13661.656968413125</c:v>
                </c:pt>
                <c:pt idx="261">
                  <c:v>12130.704526339832</c:v>
                </c:pt>
                <c:pt idx="262">
                  <c:v>12091.274514946712</c:v>
                </c:pt>
                <c:pt idx="263">
                  <c:v>10891.178575066615</c:v>
                </c:pt>
              </c:numCache>
            </c:numRef>
          </c:val>
          <c:smooth val="0"/>
          <c:extLst>
            <c:ext xmlns:c16="http://schemas.microsoft.com/office/drawing/2014/chart" uri="{C3380CC4-5D6E-409C-BE32-E72D297353CC}">
              <c16:uniqueId val="{00000000-4EFA-47BA-8F49-44485EE35728}"/>
            </c:ext>
          </c:extLst>
        </c:ser>
        <c:ser>
          <c:idx val="0"/>
          <c:order val="1"/>
          <c:tx>
            <c:strRef>
              <c:f>'Demand Forecast Mnthly Firm'!$H$3:$H$3</c:f>
              <c:strCache>
                <c:ptCount val="1"/>
                <c:pt idx="0">
                  <c:v>Forecasted Energy Demand - Current (GWh)</c:v>
                </c:pt>
              </c:strCache>
            </c:strRef>
          </c:tx>
          <c:spPr>
            <a:ln w="38100">
              <a:solidFill>
                <a:srgbClr val="003366"/>
              </a:solidFill>
              <a:prstDash val="solid"/>
            </a:ln>
          </c:spPr>
          <c:marker>
            <c:symbol val="none"/>
          </c:marker>
          <c:cat>
            <c:numRef>
              <c:f>'Demand Forecast Mnthly Firm'!$A$329:$A$633</c:f>
              <c:numCache>
                <c:formatCode>mmm\-yy</c:formatCode>
                <c:ptCount val="305"/>
                <c:pt idx="0">
                  <c:v>37772</c:v>
                </c:pt>
                <c:pt idx="1">
                  <c:v>37802</c:v>
                </c:pt>
                <c:pt idx="2">
                  <c:v>37833</c:v>
                </c:pt>
                <c:pt idx="3">
                  <c:v>37864</c:v>
                </c:pt>
                <c:pt idx="4">
                  <c:v>37894</c:v>
                </c:pt>
                <c:pt idx="5">
                  <c:v>37925</c:v>
                </c:pt>
                <c:pt idx="6">
                  <c:v>37955</c:v>
                </c:pt>
                <c:pt idx="7">
                  <c:v>37986</c:v>
                </c:pt>
                <c:pt idx="8">
                  <c:v>38017</c:v>
                </c:pt>
                <c:pt idx="9">
                  <c:v>38046</c:v>
                </c:pt>
                <c:pt idx="10">
                  <c:v>38077</c:v>
                </c:pt>
                <c:pt idx="11">
                  <c:v>38107</c:v>
                </c:pt>
                <c:pt idx="12">
                  <c:v>38138</c:v>
                </c:pt>
                <c:pt idx="13">
                  <c:v>38168</c:v>
                </c:pt>
                <c:pt idx="14">
                  <c:v>38199</c:v>
                </c:pt>
                <c:pt idx="15">
                  <c:v>38230</c:v>
                </c:pt>
                <c:pt idx="16">
                  <c:v>38260</c:v>
                </c:pt>
                <c:pt idx="17">
                  <c:v>38291</c:v>
                </c:pt>
                <c:pt idx="18">
                  <c:v>38321</c:v>
                </c:pt>
                <c:pt idx="19">
                  <c:v>38352</c:v>
                </c:pt>
                <c:pt idx="20">
                  <c:v>38383</c:v>
                </c:pt>
                <c:pt idx="21">
                  <c:v>38411</c:v>
                </c:pt>
                <c:pt idx="22">
                  <c:v>38442</c:v>
                </c:pt>
                <c:pt idx="23">
                  <c:v>38472</c:v>
                </c:pt>
                <c:pt idx="24">
                  <c:v>38503</c:v>
                </c:pt>
                <c:pt idx="25">
                  <c:v>38533</c:v>
                </c:pt>
                <c:pt idx="26">
                  <c:v>38564</c:v>
                </c:pt>
                <c:pt idx="27">
                  <c:v>38595</c:v>
                </c:pt>
                <c:pt idx="28">
                  <c:v>38625</c:v>
                </c:pt>
                <c:pt idx="29">
                  <c:v>38656</c:v>
                </c:pt>
                <c:pt idx="30">
                  <c:v>38686</c:v>
                </c:pt>
                <c:pt idx="31">
                  <c:v>38717</c:v>
                </c:pt>
                <c:pt idx="32">
                  <c:v>38748</c:v>
                </c:pt>
                <c:pt idx="33">
                  <c:v>38776</c:v>
                </c:pt>
                <c:pt idx="34">
                  <c:v>38807</c:v>
                </c:pt>
                <c:pt idx="35">
                  <c:v>38837</c:v>
                </c:pt>
                <c:pt idx="36">
                  <c:v>38868</c:v>
                </c:pt>
                <c:pt idx="37">
                  <c:v>38898</c:v>
                </c:pt>
                <c:pt idx="38">
                  <c:v>38929</c:v>
                </c:pt>
                <c:pt idx="39">
                  <c:v>38960</c:v>
                </c:pt>
                <c:pt idx="40">
                  <c:v>38990</c:v>
                </c:pt>
                <c:pt idx="41">
                  <c:v>39021</c:v>
                </c:pt>
                <c:pt idx="42">
                  <c:v>39051</c:v>
                </c:pt>
                <c:pt idx="43">
                  <c:v>39082</c:v>
                </c:pt>
                <c:pt idx="44">
                  <c:v>39113</c:v>
                </c:pt>
                <c:pt idx="45">
                  <c:v>39141</c:v>
                </c:pt>
                <c:pt idx="46">
                  <c:v>39172</c:v>
                </c:pt>
                <c:pt idx="47">
                  <c:v>39202</c:v>
                </c:pt>
                <c:pt idx="48">
                  <c:v>39233</c:v>
                </c:pt>
                <c:pt idx="49">
                  <c:v>39263</c:v>
                </c:pt>
                <c:pt idx="50">
                  <c:v>39294</c:v>
                </c:pt>
                <c:pt idx="51">
                  <c:v>39325</c:v>
                </c:pt>
                <c:pt idx="52">
                  <c:v>39355</c:v>
                </c:pt>
                <c:pt idx="53">
                  <c:v>39386</c:v>
                </c:pt>
                <c:pt idx="54">
                  <c:v>39416</c:v>
                </c:pt>
                <c:pt idx="55">
                  <c:v>39447</c:v>
                </c:pt>
                <c:pt idx="56">
                  <c:v>39478</c:v>
                </c:pt>
                <c:pt idx="57">
                  <c:v>39507</c:v>
                </c:pt>
                <c:pt idx="58">
                  <c:v>39538</c:v>
                </c:pt>
                <c:pt idx="59">
                  <c:v>39568</c:v>
                </c:pt>
                <c:pt idx="60">
                  <c:v>39599</c:v>
                </c:pt>
                <c:pt idx="61">
                  <c:v>39629</c:v>
                </c:pt>
                <c:pt idx="62">
                  <c:v>39660</c:v>
                </c:pt>
                <c:pt idx="63">
                  <c:v>39691</c:v>
                </c:pt>
                <c:pt idx="64">
                  <c:v>39721</c:v>
                </c:pt>
                <c:pt idx="65">
                  <c:v>39752</c:v>
                </c:pt>
                <c:pt idx="66">
                  <c:v>39782</c:v>
                </c:pt>
                <c:pt idx="67">
                  <c:v>39813</c:v>
                </c:pt>
                <c:pt idx="68">
                  <c:v>39844</c:v>
                </c:pt>
                <c:pt idx="69">
                  <c:v>39872</c:v>
                </c:pt>
                <c:pt idx="70">
                  <c:v>39903</c:v>
                </c:pt>
                <c:pt idx="71">
                  <c:v>39933</c:v>
                </c:pt>
                <c:pt idx="72">
                  <c:v>39964</c:v>
                </c:pt>
                <c:pt idx="73">
                  <c:v>39994</c:v>
                </c:pt>
                <c:pt idx="74">
                  <c:v>40025</c:v>
                </c:pt>
                <c:pt idx="75">
                  <c:v>40056</c:v>
                </c:pt>
                <c:pt idx="76">
                  <c:v>40086</c:v>
                </c:pt>
                <c:pt idx="77">
                  <c:v>40117</c:v>
                </c:pt>
                <c:pt idx="78">
                  <c:v>40147</c:v>
                </c:pt>
                <c:pt idx="79">
                  <c:v>40178</c:v>
                </c:pt>
                <c:pt idx="80">
                  <c:v>40209</c:v>
                </c:pt>
                <c:pt idx="81">
                  <c:v>40237</c:v>
                </c:pt>
                <c:pt idx="82">
                  <c:v>40268</c:v>
                </c:pt>
                <c:pt idx="83">
                  <c:v>40298</c:v>
                </c:pt>
                <c:pt idx="84">
                  <c:v>40329</c:v>
                </c:pt>
                <c:pt idx="85">
                  <c:v>40359</c:v>
                </c:pt>
                <c:pt idx="86">
                  <c:v>40390</c:v>
                </c:pt>
                <c:pt idx="87">
                  <c:v>40421</c:v>
                </c:pt>
                <c:pt idx="88">
                  <c:v>40451</c:v>
                </c:pt>
                <c:pt idx="89">
                  <c:v>40482</c:v>
                </c:pt>
                <c:pt idx="90">
                  <c:v>40512</c:v>
                </c:pt>
                <c:pt idx="91">
                  <c:v>40543</c:v>
                </c:pt>
                <c:pt idx="92">
                  <c:v>40574</c:v>
                </c:pt>
                <c:pt idx="93">
                  <c:v>40602</c:v>
                </c:pt>
                <c:pt idx="94">
                  <c:v>40633</c:v>
                </c:pt>
                <c:pt idx="95">
                  <c:v>40663</c:v>
                </c:pt>
                <c:pt idx="96">
                  <c:v>40694</c:v>
                </c:pt>
                <c:pt idx="97">
                  <c:v>40724</c:v>
                </c:pt>
                <c:pt idx="98">
                  <c:v>40755</c:v>
                </c:pt>
                <c:pt idx="99">
                  <c:v>40786</c:v>
                </c:pt>
                <c:pt idx="100">
                  <c:v>40816</c:v>
                </c:pt>
                <c:pt idx="101">
                  <c:v>40847</c:v>
                </c:pt>
                <c:pt idx="102">
                  <c:v>40877</c:v>
                </c:pt>
                <c:pt idx="103">
                  <c:v>40908</c:v>
                </c:pt>
                <c:pt idx="104">
                  <c:v>40939</c:v>
                </c:pt>
                <c:pt idx="105">
                  <c:v>40968</c:v>
                </c:pt>
                <c:pt idx="106">
                  <c:v>40999</c:v>
                </c:pt>
                <c:pt idx="107">
                  <c:v>41029</c:v>
                </c:pt>
                <c:pt idx="108">
                  <c:v>41060</c:v>
                </c:pt>
                <c:pt idx="109">
                  <c:v>41090</c:v>
                </c:pt>
                <c:pt idx="110">
                  <c:v>41121</c:v>
                </c:pt>
                <c:pt idx="111">
                  <c:v>41152</c:v>
                </c:pt>
                <c:pt idx="112">
                  <c:v>41182</c:v>
                </c:pt>
                <c:pt idx="113">
                  <c:v>41213</c:v>
                </c:pt>
                <c:pt idx="114">
                  <c:v>41243</c:v>
                </c:pt>
                <c:pt idx="115">
                  <c:v>41274</c:v>
                </c:pt>
                <c:pt idx="116">
                  <c:v>41305</c:v>
                </c:pt>
                <c:pt idx="117">
                  <c:v>41333</c:v>
                </c:pt>
                <c:pt idx="118">
                  <c:v>41364</c:v>
                </c:pt>
                <c:pt idx="119">
                  <c:v>41394</c:v>
                </c:pt>
                <c:pt idx="120">
                  <c:v>41425</c:v>
                </c:pt>
                <c:pt idx="121">
                  <c:v>41455</c:v>
                </c:pt>
                <c:pt idx="122">
                  <c:v>41486</c:v>
                </c:pt>
                <c:pt idx="123">
                  <c:v>41517</c:v>
                </c:pt>
                <c:pt idx="124">
                  <c:v>41547</c:v>
                </c:pt>
                <c:pt idx="125">
                  <c:v>41578</c:v>
                </c:pt>
                <c:pt idx="126">
                  <c:v>41608</c:v>
                </c:pt>
                <c:pt idx="127">
                  <c:v>41639</c:v>
                </c:pt>
                <c:pt idx="128">
                  <c:v>41670</c:v>
                </c:pt>
                <c:pt idx="129">
                  <c:v>41698</c:v>
                </c:pt>
                <c:pt idx="130">
                  <c:v>41729</c:v>
                </c:pt>
                <c:pt idx="131">
                  <c:v>41759</c:v>
                </c:pt>
                <c:pt idx="132">
                  <c:v>41790</c:v>
                </c:pt>
                <c:pt idx="133">
                  <c:v>41820</c:v>
                </c:pt>
                <c:pt idx="134">
                  <c:v>41851</c:v>
                </c:pt>
                <c:pt idx="135">
                  <c:v>41882</c:v>
                </c:pt>
                <c:pt idx="136">
                  <c:v>41912</c:v>
                </c:pt>
                <c:pt idx="137">
                  <c:v>41943</c:v>
                </c:pt>
                <c:pt idx="138">
                  <c:v>41973</c:v>
                </c:pt>
                <c:pt idx="139">
                  <c:v>42004</c:v>
                </c:pt>
                <c:pt idx="140">
                  <c:v>42035</c:v>
                </c:pt>
                <c:pt idx="141">
                  <c:v>42063</c:v>
                </c:pt>
                <c:pt idx="142">
                  <c:v>42094</c:v>
                </c:pt>
                <c:pt idx="143">
                  <c:v>42124</c:v>
                </c:pt>
                <c:pt idx="144">
                  <c:v>42155</c:v>
                </c:pt>
                <c:pt idx="145">
                  <c:v>42185</c:v>
                </c:pt>
                <c:pt idx="146">
                  <c:v>42216</c:v>
                </c:pt>
                <c:pt idx="147">
                  <c:v>42247</c:v>
                </c:pt>
                <c:pt idx="148">
                  <c:v>42277</c:v>
                </c:pt>
                <c:pt idx="149">
                  <c:v>42308</c:v>
                </c:pt>
                <c:pt idx="150">
                  <c:v>42338</c:v>
                </c:pt>
                <c:pt idx="151">
                  <c:v>42369</c:v>
                </c:pt>
                <c:pt idx="152">
                  <c:v>42400</c:v>
                </c:pt>
                <c:pt idx="153">
                  <c:v>42429</c:v>
                </c:pt>
                <c:pt idx="154">
                  <c:v>42460</c:v>
                </c:pt>
                <c:pt idx="155">
                  <c:v>42490</c:v>
                </c:pt>
                <c:pt idx="156">
                  <c:v>42521</c:v>
                </c:pt>
                <c:pt idx="157">
                  <c:v>42551</c:v>
                </c:pt>
                <c:pt idx="158">
                  <c:v>42582</c:v>
                </c:pt>
                <c:pt idx="159">
                  <c:v>42613</c:v>
                </c:pt>
                <c:pt idx="160">
                  <c:v>42643</c:v>
                </c:pt>
                <c:pt idx="161">
                  <c:v>42674</c:v>
                </c:pt>
                <c:pt idx="162">
                  <c:v>42704</c:v>
                </c:pt>
                <c:pt idx="163">
                  <c:v>42735</c:v>
                </c:pt>
                <c:pt idx="164">
                  <c:v>42766</c:v>
                </c:pt>
                <c:pt idx="165">
                  <c:v>42794</c:v>
                </c:pt>
                <c:pt idx="166">
                  <c:v>42825</c:v>
                </c:pt>
                <c:pt idx="167">
                  <c:v>42855</c:v>
                </c:pt>
                <c:pt idx="168">
                  <c:v>42886</c:v>
                </c:pt>
                <c:pt idx="169">
                  <c:v>42916</c:v>
                </c:pt>
                <c:pt idx="170">
                  <c:v>42947</c:v>
                </c:pt>
                <c:pt idx="171">
                  <c:v>42978</c:v>
                </c:pt>
                <c:pt idx="172">
                  <c:v>43008</c:v>
                </c:pt>
                <c:pt idx="173">
                  <c:v>43039</c:v>
                </c:pt>
                <c:pt idx="174">
                  <c:v>43069</c:v>
                </c:pt>
                <c:pt idx="175">
                  <c:v>43100</c:v>
                </c:pt>
                <c:pt idx="176">
                  <c:v>43131</c:v>
                </c:pt>
                <c:pt idx="177">
                  <c:v>43159</c:v>
                </c:pt>
                <c:pt idx="178">
                  <c:v>43190</c:v>
                </c:pt>
                <c:pt idx="179">
                  <c:v>43220</c:v>
                </c:pt>
                <c:pt idx="180">
                  <c:v>43251</c:v>
                </c:pt>
                <c:pt idx="181">
                  <c:v>43281</c:v>
                </c:pt>
                <c:pt idx="182">
                  <c:v>43312</c:v>
                </c:pt>
                <c:pt idx="183">
                  <c:v>43343</c:v>
                </c:pt>
                <c:pt idx="184">
                  <c:v>43373</c:v>
                </c:pt>
                <c:pt idx="185">
                  <c:v>43404</c:v>
                </c:pt>
                <c:pt idx="186">
                  <c:v>43434</c:v>
                </c:pt>
                <c:pt idx="187">
                  <c:v>43465</c:v>
                </c:pt>
                <c:pt idx="188">
                  <c:v>43496</c:v>
                </c:pt>
                <c:pt idx="189">
                  <c:v>43524</c:v>
                </c:pt>
                <c:pt idx="190">
                  <c:v>43555</c:v>
                </c:pt>
                <c:pt idx="191">
                  <c:v>43585</c:v>
                </c:pt>
                <c:pt idx="192">
                  <c:v>43616</c:v>
                </c:pt>
                <c:pt idx="193">
                  <c:v>43646</c:v>
                </c:pt>
                <c:pt idx="194">
                  <c:v>43677</c:v>
                </c:pt>
                <c:pt idx="195">
                  <c:v>43708</c:v>
                </c:pt>
                <c:pt idx="196">
                  <c:v>43738</c:v>
                </c:pt>
                <c:pt idx="197">
                  <c:v>43769</c:v>
                </c:pt>
                <c:pt idx="198">
                  <c:v>43799</c:v>
                </c:pt>
                <c:pt idx="199">
                  <c:v>43830</c:v>
                </c:pt>
                <c:pt idx="200">
                  <c:v>43861</c:v>
                </c:pt>
                <c:pt idx="201">
                  <c:v>43890</c:v>
                </c:pt>
                <c:pt idx="202">
                  <c:v>43921</c:v>
                </c:pt>
                <c:pt idx="203">
                  <c:v>43951</c:v>
                </c:pt>
                <c:pt idx="204">
                  <c:v>43982</c:v>
                </c:pt>
                <c:pt idx="205">
                  <c:v>44012</c:v>
                </c:pt>
                <c:pt idx="206">
                  <c:v>44043</c:v>
                </c:pt>
                <c:pt idx="207">
                  <c:v>44074</c:v>
                </c:pt>
                <c:pt idx="208">
                  <c:v>44104</c:v>
                </c:pt>
                <c:pt idx="209">
                  <c:v>44135</c:v>
                </c:pt>
                <c:pt idx="210">
                  <c:v>44165</c:v>
                </c:pt>
                <c:pt idx="211">
                  <c:v>44196</c:v>
                </c:pt>
                <c:pt idx="212">
                  <c:v>44227</c:v>
                </c:pt>
                <c:pt idx="213">
                  <c:v>44255</c:v>
                </c:pt>
                <c:pt idx="214">
                  <c:v>44286</c:v>
                </c:pt>
                <c:pt idx="215">
                  <c:v>44316</c:v>
                </c:pt>
                <c:pt idx="216">
                  <c:v>44347</c:v>
                </c:pt>
                <c:pt idx="217">
                  <c:v>44377</c:v>
                </c:pt>
                <c:pt idx="218">
                  <c:v>44408</c:v>
                </c:pt>
                <c:pt idx="219">
                  <c:v>44439</c:v>
                </c:pt>
                <c:pt idx="220">
                  <c:v>44469</c:v>
                </c:pt>
                <c:pt idx="221">
                  <c:v>44500</c:v>
                </c:pt>
                <c:pt idx="222">
                  <c:v>44530</c:v>
                </c:pt>
                <c:pt idx="223">
                  <c:v>44561</c:v>
                </c:pt>
                <c:pt idx="224">
                  <c:v>44592</c:v>
                </c:pt>
                <c:pt idx="225">
                  <c:v>44620</c:v>
                </c:pt>
                <c:pt idx="226">
                  <c:v>44651</c:v>
                </c:pt>
                <c:pt idx="227">
                  <c:v>44681</c:v>
                </c:pt>
                <c:pt idx="228">
                  <c:v>44712</c:v>
                </c:pt>
                <c:pt idx="229">
                  <c:v>44742</c:v>
                </c:pt>
                <c:pt idx="230">
                  <c:v>44773</c:v>
                </c:pt>
                <c:pt idx="231">
                  <c:v>44804</c:v>
                </c:pt>
                <c:pt idx="232">
                  <c:v>44834</c:v>
                </c:pt>
                <c:pt idx="233">
                  <c:v>44865</c:v>
                </c:pt>
                <c:pt idx="234">
                  <c:v>44895</c:v>
                </c:pt>
                <c:pt idx="235">
                  <c:v>44926</c:v>
                </c:pt>
                <c:pt idx="236">
                  <c:v>44957</c:v>
                </c:pt>
                <c:pt idx="237">
                  <c:v>44985</c:v>
                </c:pt>
                <c:pt idx="238">
                  <c:v>45016</c:v>
                </c:pt>
                <c:pt idx="239">
                  <c:v>45046</c:v>
                </c:pt>
                <c:pt idx="240">
                  <c:v>45077</c:v>
                </c:pt>
                <c:pt idx="241">
                  <c:v>45107</c:v>
                </c:pt>
                <c:pt idx="242">
                  <c:v>45138</c:v>
                </c:pt>
                <c:pt idx="243">
                  <c:v>45169</c:v>
                </c:pt>
                <c:pt idx="244">
                  <c:v>45199</c:v>
                </c:pt>
                <c:pt idx="245">
                  <c:v>45230</c:v>
                </c:pt>
                <c:pt idx="246">
                  <c:v>45260</c:v>
                </c:pt>
                <c:pt idx="247">
                  <c:v>45291</c:v>
                </c:pt>
                <c:pt idx="248">
                  <c:v>45322</c:v>
                </c:pt>
                <c:pt idx="249">
                  <c:v>45351</c:v>
                </c:pt>
                <c:pt idx="250">
                  <c:v>45382</c:v>
                </c:pt>
                <c:pt idx="251">
                  <c:v>45412</c:v>
                </c:pt>
                <c:pt idx="252">
                  <c:v>45443</c:v>
                </c:pt>
                <c:pt idx="253">
                  <c:v>45473</c:v>
                </c:pt>
                <c:pt idx="254">
                  <c:v>45503</c:v>
                </c:pt>
                <c:pt idx="255">
                  <c:v>45533</c:v>
                </c:pt>
                <c:pt idx="256">
                  <c:v>45563</c:v>
                </c:pt>
                <c:pt idx="257">
                  <c:v>45593</c:v>
                </c:pt>
                <c:pt idx="258">
                  <c:v>45623</c:v>
                </c:pt>
                <c:pt idx="259">
                  <c:v>45653</c:v>
                </c:pt>
                <c:pt idx="260">
                  <c:v>45683</c:v>
                </c:pt>
                <c:pt idx="261">
                  <c:v>45713</c:v>
                </c:pt>
                <c:pt idx="262">
                  <c:v>45743</c:v>
                </c:pt>
                <c:pt idx="263">
                  <c:v>45773</c:v>
                </c:pt>
              </c:numCache>
            </c:numRef>
          </c:cat>
          <c:val>
            <c:numRef>
              <c:f>'Demand Forecast Mnthly Firm'!$H$329:$H$633</c:f>
              <c:numCache>
                <c:formatCode>0</c:formatCode>
                <c:ptCount val="305"/>
                <c:pt idx="0">
                  <c:v>11726.096934053738</c:v>
                </c:pt>
                <c:pt idx="1">
                  <c:v>12252.512636436528</c:v>
                </c:pt>
                <c:pt idx="2">
                  <c:v>13473.019772355865</c:v>
                </c:pt>
                <c:pt idx="3">
                  <c:v>13194.914994840947</c:v>
                </c:pt>
                <c:pt idx="4">
                  <c:v>11828.572771868452</c:v>
                </c:pt>
                <c:pt idx="5">
                  <c:v>12347.089654296875</c:v>
                </c:pt>
                <c:pt idx="6">
                  <c:v>12570.380614257812</c:v>
                </c:pt>
                <c:pt idx="7">
                  <c:v>13746.3644921875</c:v>
                </c:pt>
                <c:pt idx="8">
                  <c:v>14158.363540039063</c:v>
                </c:pt>
                <c:pt idx="9">
                  <c:v>13004.782942382812</c:v>
                </c:pt>
                <c:pt idx="10">
                  <c:v>13254.813207031249</c:v>
                </c:pt>
                <c:pt idx="11">
                  <c:v>11971.231756835938</c:v>
                </c:pt>
                <c:pt idx="12">
                  <c:v>11898.7635703125</c:v>
                </c:pt>
                <c:pt idx="13">
                  <c:v>12566.008256835938</c:v>
                </c:pt>
                <c:pt idx="14">
                  <c:v>13321.313136718751</c:v>
                </c:pt>
                <c:pt idx="15">
                  <c:v>13283.674031250001</c:v>
                </c:pt>
                <c:pt idx="16">
                  <c:v>11888.476066406251</c:v>
                </c:pt>
                <c:pt idx="17">
                  <c:v>12318.647206054688</c:v>
                </c:pt>
                <c:pt idx="18">
                  <c:v>12807.877380859374</c:v>
                </c:pt>
                <c:pt idx="19">
                  <c:v>13601.973010742187</c:v>
                </c:pt>
                <c:pt idx="20">
                  <c:v>14269.390079999999</c:v>
                </c:pt>
                <c:pt idx="21">
                  <c:v>12795.092909999999</c:v>
                </c:pt>
                <c:pt idx="22">
                  <c:v>13401.80264</c:v>
                </c:pt>
                <c:pt idx="23">
                  <c:v>12063.787759999999</c:v>
                </c:pt>
                <c:pt idx="24">
                  <c:v>11928.30625</c:v>
                </c:pt>
                <c:pt idx="25">
                  <c:v>12284.37599</c:v>
                </c:pt>
                <c:pt idx="26">
                  <c:v>13233.973099999999</c:v>
                </c:pt>
                <c:pt idx="27">
                  <c:v>13465.8968</c:v>
                </c:pt>
                <c:pt idx="28">
                  <c:v>12151.981449999999</c:v>
                </c:pt>
                <c:pt idx="29">
                  <c:v>12472.81885</c:v>
                </c:pt>
                <c:pt idx="30">
                  <c:v>12867.080039999999</c:v>
                </c:pt>
                <c:pt idx="31">
                  <c:v>13796.34095</c:v>
                </c:pt>
                <c:pt idx="32">
                  <c:v>14424.451519999999</c:v>
                </c:pt>
                <c:pt idx="33">
                  <c:v>12948.291359999999</c:v>
                </c:pt>
                <c:pt idx="34">
                  <c:v>13634.829880000001</c:v>
                </c:pt>
                <c:pt idx="35">
                  <c:v>12047.975490000001</c:v>
                </c:pt>
                <c:pt idx="36">
                  <c:v>12279.99164</c:v>
                </c:pt>
                <c:pt idx="37">
                  <c:v>12623.91217</c:v>
                </c:pt>
                <c:pt idx="38">
                  <c:v>13679.26462</c:v>
                </c:pt>
                <c:pt idx="39">
                  <c:v>13630.800789999999</c:v>
                </c:pt>
                <c:pt idx="40">
                  <c:v>12254.940570000001</c:v>
                </c:pt>
                <c:pt idx="41">
                  <c:v>12521.80092</c:v>
                </c:pt>
                <c:pt idx="42">
                  <c:v>12892.685039999998</c:v>
                </c:pt>
                <c:pt idx="43">
                  <c:v>13800.64883</c:v>
                </c:pt>
                <c:pt idx="44">
                  <c:v>14347.600570000001</c:v>
                </c:pt>
                <c:pt idx="45">
                  <c:v>12799.707890000001</c:v>
                </c:pt>
                <c:pt idx="46">
                  <c:v>13334.42679</c:v>
                </c:pt>
                <c:pt idx="47">
                  <c:v>11833.320730000001</c:v>
                </c:pt>
                <c:pt idx="48">
                  <c:v>11997.955179999999</c:v>
                </c:pt>
                <c:pt idx="49">
                  <c:v>12397.772449999999</c:v>
                </c:pt>
                <c:pt idx="50">
                  <c:v>13470.82524</c:v>
                </c:pt>
                <c:pt idx="51">
                  <c:v>13368.019749999999</c:v>
                </c:pt>
                <c:pt idx="52">
                  <c:v>11853.556839999999</c:v>
                </c:pt>
                <c:pt idx="53">
                  <c:v>12419.5501</c:v>
                </c:pt>
                <c:pt idx="54">
                  <c:v>12719.760380000002</c:v>
                </c:pt>
                <c:pt idx="55">
                  <c:v>13588.27254</c:v>
                </c:pt>
                <c:pt idx="56">
                  <c:v>13978.74725</c:v>
                </c:pt>
                <c:pt idx="57">
                  <c:v>12968.82029</c:v>
                </c:pt>
                <c:pt idx="58">
                  <c:v>12970.368759999999</c:v>
                </c:pt>
                <c:pt idx="59">
                  <c:v>11698.942977327752</c:v>
                </c:pt>
                <c:pt idx="60">
                  <c:v>11735.955288958998</c:v>
                </c:pt>
                <c:pt idx="61">
                  <c:v>12103.677367938792</c:v>
                </c:pt>
                <c:pt idx="62">
                  <c:v>13161.834957431041</c:v>
                </c:pt>
                <c:pt idx="63">
                  <c:v>12926.097108461676</c:v>
                </c:pt>
                <c:pt idx="64">
                  <c:v>11529.531769422136</c:v>
                </c:pt>
                <c:pt idx="65">
                  <c:v>12044.307307797651</c:v>
                </c:pt>
                <c:pt idx="66">
                  <c:v>12262.618256673542</c:v>
                </c:pt>
                <c:pt idx="67">
                  <c:v>13264.470696801578</c:v>
                </c:pt>
                <c:pt idx="68">
                  <c:v>13686.83044916676</c:v>
                </c:pt>
                <c:pt idx="69">
                  <c:v>12296.947565127371</c:v>
                </c:pt>
                <c:pt idx="70">
                  <c:v>12746.681791635265</c:v>
                </c:pt>
                <c:pt idx="71">
                  <c:v>11354.740099742501</c:v>
                </c:pt>
                <c:pt idx="72">
                  <c:v>11416.271941750496</c:v>
                </c:pt>
                <c:pt idx="73">
                  <c:v>11587.958100930739</c:v>
                </c:pt>
                <c:pt idx="74">
                  <c:v>12626.186072882985</c:v>
                </c:pt>
                <c:pt idx="75">
                  <c:v>12370.005661782372</c:v>
                </c:pt>
                <c:pt idx="76">
                  <c:v>10978.47706326536</c:v>
                </c:pt>
                <c:pt idx="77">
                  <c:v>11567.949993581426</c:v>
                </c:pt>
                <c:pt idx="78">
                  <c:v>11858.526845856741</c:v>
                </c:pt>
                <c:pt idx="79">
                  <c:v>12693.191918230632</c:v>
                </c:pt>
                <c:pt idx="80">
                  <c:v>13097.660462082935</c:v>
                </c:pt>
                <c:pt idx="81">
                  <c:v>11804.099047263955</c:v>
                </c:pt>
                <c:pt idx="82">
                  <c:v>12430.898499940773</c:v>
                </c:pt>
                <c:pt idx="83">
                  <c:v>10857.612025262946</c:v>
                </c:pt>
                <c:pt idx="84">
                  <c:v>10814.761304544176</c:v>
                </c:pt>
                <c:pt idx="85">
                  <c:v>11411.357167859151</c:v>
                </c:pt>
                <c:pt idx="86">
                  <c:v>12442.462224114968</c:v>
                </c:pt>
                <c:pt idx="87">
                  <c:v>12301.832555687301</c:v>
                </c:pt>
                <c:pt idx="88">
                  <c:v>11055.502649113696</c:v>
                </c:pt>
                <c:pt idx="89">
                  <c:v>11228.823814369429</c:v>
                </c:pt>
                <c:pt idx="90">
                  <c:v>11620.423933572411</c:v>
                </c:pt>
                <c:pt idx="91">
                  <c:v>12708.211745272414</c:v>
                </c:pt>
                <c:pt idx="92">
                  <c:v>13343.908616179004</c:v>
                </c:pt>
                <c:pt idx="93">
                  <c:v>11979.600814826747</c:v>
                </c:pt>
                <c:pt idx="94">
                  <c:v>12467.246766011394</c:v>
                </c:pt>
                <c:pt idx="95">
                  <c:v>10965.557082160078</c:v>
                </c:pt>
                <c:pt idx="96">
                  <c:v>10934.688151378828</c:v>
                </c:pt>
                <c:pt idx="97">
                  <c:v>11593.174350709989</c:v>
                </c:pt>
                <c:pt idx="98">
                  <c:v>12517.865141970002</c:v>
                </c:pt>
                <c:pt idx="99">
                  <c:v>12538.151529120014</c:v>
                </c:pt>
                <c:pt idx="100">
                  <c:v>10964.82876674</c:v>
                </c:pt>
                <c:pt idx="101">
                  <c:v>11154.790082169999</c:v>
                </c:pt>
                <c:pt idx="102">
                  <c:v>11622.52913705999</c:v>
                </c:pt>
                <c:pt idx="103">
                  <c:v>12864.661876530014</c:v>
                </c:pt>
                <c:pt idx="104">
                  <c:v>13280.023518106416</c:v>
                </c:pt>
                <c:pt idx="105">
                  <c:v>12202.579088389575</c:v>
                </c:pt>
                <c:pt idx="106">
                  <c:v>12264.812457759306</c:v>
                </c:pt>
                <c:pt idx="107">
                  <c:v>10866.578606540319</c:v>
                </c:pt>
                <c:pt idx="108">
                  <c:v>10943.682363458442</c:v>
                </c:pt>
                <c:pt idx="109">
                  <c:v>11398.244179680007</c:v>
                </c:pt>
                <c:pt idx="110">
                  <c:v>12319.331144849997</c:v>
                </c:pt>
                <c:pt idx="111">
                  <c:v>12419.03863107002</c:v>
                </c:pt>
                <c:pt idx="112">
                  <c:v>10811.301705679991</c:v>
                </c:pt>
                <c:pt idx="113">
                  <c:v>11199.835266179991</c:v>
                </c:pt>
                <c:pt idx="114">
                  <c:v>11629.643901970008</c:v>
                </c:pt>
                <c:pt idx="115">
                  <c:v>12612.007317100011</c:v>
                </c:pt>
                <c:pt idx="116">
                  <c:v>13314.30551346</c:v>
                </c:pt>
                <c:pt idx="117">
                  <c:v>11819.738126979993</c:v>
                </c:pt>
                <c:pt idx="118">
                  <c:v>12283.043699225407</c:v>
                </c:pt>
                <c:pt idx="119">
                  <c:v>11018.130251334602</c:v>
                </c:pt>
                <c:pt idx="120">
                  <c:v>10932.310474912805</c:v>
                </c:pt>
                <c:pt idx="121">
                  <c:v>11406.431854582723</c:v>
                </c:pt>
                <c:pt idx="122">
                  <c:v>12479.55286431236</c:v>
                </c:pt>
                <c:pt idx="123">
                  <c:v>12227.751268442596</c:v>
                </c:pt>
                <c:pt idx="124">
                  <c:v>11015.304064419564</c:v>
                </c:pt>
                <c:pt idx="125">
                  <c:v>11279.184577510796</c:v>
                </c:pt>
                <c:pt idx="126">
                  <c:v>11686.928715377026</c:v>
                </c:pt>
                <c:pt idx="127">
                  <c:v>12699.980251913692</c:v>
                </c:pt>
                <c:pt idx="128">
                  <c:v>13356.426960688676</c:v>
                </c:pt>
                <c:pt idx="129">
                  <c:v>11748.379869132423</c:v>
                </c:pt>
                <c:pt idx="130">
                  <c:v>12054.571932000001</c:v>
                </c:pt>
                <c:pt idx="131">
                  <c:v>10731.13665</c:v>
                </c:pt>
                <c:pt idx="132">
                  <c:v>10790.217359999999</c:v>
                </c:pt>
                <c:pt idx="133">
                  <c:v>11346.275574589612</c:v>
                </c:pt>
                <c:pt idx="134">
                  <c:v>12360.081489274713</c:v>
                </c:pt>
                <c:pt idx="135">
                  <c:v>11992.513130350098</c:v>
                </c:pt>
                <c:pt idx="136">
                  <c:v>10579.52577160199</c:v>
                </c:pt>
                <c:pt idx="137">
                  <c:v>11126.756495634456</c:v>
                </c:pt>
                <c:pt idx="138">
                  <c:v>11497.483496803543</c:v>
                </c:pt>
                <c:pt idx="139">
                  <c:v>12769.495564896155</c:v>
                </c:pt>
                <c:pt idx="140">
                  <c:v>13068.943060556672</c:v>
                </c:pt>
                <c:pt idx="141">
                  <c:v>11528.519743744631</c:v>
                </c:pt>
                <c:pt idx="142">
                  <c:v>11856.816093400757</c:v>
                </c:pt>
                <c:pt idx="143">
                  <c:v>10542.026659851665</c:v>
                </c:pt>
                <c:pt idx="144">
                  <c:v>10635.924260101432</c:v>
                </c:pt>
                <c:pt idx="145">
                  <c:v>11410.269187039907</c:v>
                </c:pt>
                <c:pt idx="146">
                  <c:v>12174.21843366044</c:v>
                </c:pt>
                <c:pt idx="147">
                  <c:v>11821.276295660949</c:v>
                </c:pt>
                <c:pt idx="148">
                  <c:v>10512.648032295237</c:v>
                </c:pt>
                <c:pt idx="149">
                  <c:v>11150.125580084577</c:v>
                </c:pt>
                <c:pt idx="150">
                  <c:v>11595.089916997775</c:v>
                </c:pt>
                <c:pt idx="151">
                  <c:v>12611.250051521112</c:v>
                </c:pt>
                <c:pt idx="152">
                  <c:v>12982.146584210115</c:v>
                </c:pt>
                <c:pt idx="153">
                  <c:v>11806.899740486419</c:v>
                </c:pt>
                <c:pt idx="154">
                  <c:v>11758.744669253747</c:v>
                </c:pt>
                <c:pt idx="155">
                  <c:v>10309.651484095373</c:v>
                </c:pt>
                <c:pt idx="156">
                  <c:v>10530.014279361896</c:v>
                </c:pt>
                <c:pt idx="157">
                  <c:v>11378.608145368364</c:v>
                </c:pt>
                <c:pt idx="158">
                  <c:v>11896.14018642575</c:v>
                </c:pt>
                <c:pt idx="159">
                  <c:v>11771.834006850335</c:v>
                </c:pt>
                <c:pt idx="160">
                  <c:v>10401.886058290611</c:v>
                </c:pt>
                <c:pt idx="161">
                  <c:v>10947.532461283483</c:v>
                </c:pt>
                <c:pt idx="162">
                  <c:v>11524.025999933392</c:v>
                </c:pt>
                <c:pt idx="163">
                  <c:v>12430.742693762035</c:v>
                </c:pt>
                <c:pt idx="164">
                  <c:v>12818.85084685463</c:v>
                </c:pt>
                <c:pt idx="165">
                  <c:v>11294.713008634826</c:v>
                </c:pt>
                <c:pt idx="166">
                  <c:v>11824.063190623821</c:v>
                </c:pt>
                <c:pt idx="167">
                  <c:v>10366.712878963908</c:v>
                </c:pt>
                <c:pt idx="168">
                  <c:v>10576.901809887444</c:v>
                </c:pt>
                <c:pt idx="169">
                  <c:v>11159.331205959787</c:v>
                </c:pt>
                <c:pt idx="170">
                  <c:v>11984.735532561073</c:v>
                </c:pt>
                <c:pt idx="171">
                  <c:v>12105.547125334691</c:v>
                </c:pt>
                <c:pt idx="172">
                  <c:v>10494.294788250214</c:v>
                </c:pt>
                <c:pt idx="173">
                  <c:v>10942.795342736239</c:v>
                </c:pt>
                <c:pt idx="174">
                  <c:v>11371.745100132193</c:v>
                </c:pt>
                <c:pt idx="175">
                  <c:v>12303.686523866452</c:v>
                </c:pt>
                <c:pt idx="176">
                  <c:v>12685.917789272778</c:v>
                </c:pt>
                <c:pt idx="177">
                  <c:v>11074.17380105504</c:v>
                </c:pt>
                <c:pt idx="178">
                  <c:v>11423.554978501146</c:v>
                </c:pt>
                <c:pt idx="179">
                  <c:v>10157.850246993059</c:v>
                </c:pt>
                <c:pt idx="180">
                  <c:v>10289.650231774251</c:v>
                </c:pt>
                <c:pt idx="181">
                  <c:v>10863.406248741599</c:v>
                </c:pt>
                <c:pt idx="182">
                  <c:v>11652.77140852414</c:v>
                </c:pt>
                <c:pt idx="183">
                  <c:v>11685.574413167124</c:v>
                </c:pt>
                <c:pt idx="184">
                  <c:v>10189.980167045134</c:v>
                </c:pt>
                <c:pt idx="185">
                  <c:v>10750.064805293641</c:v>
                </c:pt>
                <c:pt idx="186">
                  <c:v>11170.750599943203</c:v>
                </c:pt>
                <c:pt idx="187">
                  <c:v>12007.395801718281</c:v>
                </c:pt>
                <c:pt idx="188">
                  <c:v>12973.213233565992</c:v>
                </c:pt>
                <c:pt idx="189">
                  <c:v>11162.205691652298</c:v>
                </c:pt>
                <c:pt idx="190">
                  <c:v>11522.198228716159</c:v>
                </c:pt>
                <c:pt idx="191">
                  <c:v>10252.931407540902</c:v>
                </c:pt>
                <c:pt idx="192">
                  <c:v>10412.044595153347</c:v>
                </c:pt>
                <c:pt idx="193">
                  <c:v>10939.357107305757</c:v>
                </c:pt>
                <c:pt idx="194">
                  <c:v>11763.997440951192</c:v>
                </c:pt>
                <c:pt idx="195">
                  <c:v>11598.210902692095</c:v>
                </c:pt>
                <c:pt idx="196">
                  <c:v>10564.492609334029</c:v>
                </c:pt>
                <c:pt idx="197">
                  <c:v>10788.004665818073</c:v>
                </c:pt>
                <c:pt idx="198">
                  <c:v>11194.652447243652</c:v>
                </c:pt>
                <c:pt idx="199">
                  <c:v>12086.676551209333</c:v>
                </c:pt>
                <c:pt idx="200">
                  <c:v>12859.458757177199</c:v>
                </c:pt>
                <c:pt idx="201">
                  <c:v>11586.675366515841</c:v>
                </c:pt>
                <c:pt idx="202">
                  <c:v>11522.321994992019</c:v>
                </c:pt>
                <c:pt idx="203">
                  <c:v>10229.14827274273</c:v>
                </c:pt>
                <c:pt idx="204">
                  <c:v>9434.3780000000006</c:v>
                </c:pt>
                <c:pt idx="205">
                  <c:v>10274.388999999999</c:v>
                </c:pt>
                <c:pt idx="206">
                  <c:v>11731.693571885389</c:v>
                </c:pt>
                <c:pt idx="207">
                  <c:v>11441.590802525394</c:v>
                </c:pt>
                <c:pt idx="208">
                  <c:v>10356.112447850383</c:v>
                </c:pt>
                <c:pt idx="209">
                  <c:v>10040.787348871439</c:v>
                </c:pt>
                <c:pt idx="210">
                  <c:v>10531.605791929167</c:v>
                </c:pt>
                <c:pt idx="211">
                  <c:v>11815.088677828377</c:v>
                </c:pt>
                <c:pt idx="212">
                  <c:v>12539.161066055622</c:v>
                </c:pt>
                <c:pt idx="213">
                  <c:v>11073.476464922986</c:v>
                </c:pt>
                <c:pt idx="214">
                  <c:v>11497.712538919459</c:v>
                </c:pt>
                <c:pt idx="215">
                  <c:v>10244.80347085303</c:v>
                </c:pt>
                <c:pt idx="216">
                  <c:v>10152.068060222638</c:v>
                </c:pt>
                <c:pt idx="217">
                  <c:v>10747.585216012276</c:v>
                </c:pt>
                <c:pt idx="218">
                  <c:v>11806.507360433032</c:v>
                </c:pt>
                <c:pt idx="219">
                  <c:v>11706.266295904745</c:v>
                </c:pt>
                <c:pt idx="220">
                  <c:v>10472.683909015885</c:v>
                </c:pt>
                <c:pt idx="221">
                  <c:v>10365.037550505318</c:v>
                </c:pt>
                <c:pt idx="222">
                  <c:v>10886.7659417042</c:v>
                </c:pt>
                <c:pt idx="223">
                  <c:v>11984.492485393506</c:v>
                </c:pt>
                <c:pt idx="224">
                  <c:v>12536.957556264775</c:v>
                </c:pt>
                <c:pt idx="225">
                  <c:v>11208.711980617385</c:v>
                </c:pt>
                <c:pt idx="226">
                  <c:v>11617.512527918372</c:v>
                </c:pt>
                <c:pt idx="227">
                  <c:v>10239.112011863948</c:v>
                </c:pt>
                <c:pt idx="228">
                  <c:v>10372.287798550144</c:v>
                </c:pt>
                <c:pt idx="229">
                  <c:v>10967.983629191729</c:v>
                </c:pt>
                <c:pt idx="230">
                  <c:v>11893.905685080184</c:v>
                </c:pt>
                <c:pt idx="231">
                  <c:v>12028.322097118851</c:v>
                </c:pt>
                <c:pt idx="232">
                  <c:v>10551.08507784709</c:v>
                </c:pt>
                <c:pt idx="233">
                  <c:v>10603.008419572028</c:v>
                </c:pt>
                <c:pt idx="234">
                  <c:v>11151.071134606071</c:v>
                </c:pt>
                <c:pt idx="235">
                  <c:v>12191.960869224429</c:v>
                </c:pt>
                <c:pt idx="236">
                  <c:v>12663.6553762639</c:v>
                </c:pt>
                <c:pt idx="237">
                  <c:v>11375.0621683189</c:v>
                </c:pt>
                <c:pt idx="238">
                  <c:v>11846.652773663227</c:v>
                </c:pt>
                <c:pt idx="239">
                  <c:v>10349.265263117813</c:v>
                </c:pt>
                <c:pt idx="240">
                  <c:v>10418.805715795983</c:v>
                </c:pt>
                <c:pt idx="241">
                  <c:v>10652.495980513671</c:v>
                </c:pt>
                <c:pt idx="242">
                  <c:v>11858.900217884606</c:v>
                </c:pt>
                <c:pt idx="243">
                  <c:v>12249.917083808563</c:v>
                </c:pt>
                <c:pt idx="244">
                  <c:v>10718.973934554806</c:v>
                </c:pt>
                <c:pt idx="245">
                  <c:v>10593.967000000001</c:v>
                </c:pt>
                <c:pt idx="246">
                  <c:v>11007.299000000001</c:v>
                </c:pt>
                <c:pt idx="247">
                  <c:v>12018.94</c:v>
                </c:pt>
                <c:pt idx="248">
                  <c:v>12929.405959999995</c:v>
                </c:pt>
                <c:pt idx="249">
                  <c:v>11956.627289999995</c:v>
                </c:pt>
                <c:pt idx="250">
                  <c:v>11836.241289999993</c:v>
                </c:pt>
                <c:pt idx="251">
                  <c:v>10616.64076000002</c:v>
                </c:pt>
                <c:pt idx="252">
                  <c:v>10660.654419999992</c:v>
                </c:pt>
                <c:pt idx="253">
                  <c:v>10892.677301999987</c:v>
                </c:pt>
                <c:pt idx="254">
                  <c:v>12334.911579177189</c:v>
                </c:pt>
                <c:pt idx="255">
                  <c:v>12432.596192619114</c:v>
                </c:pt>
                <c:pt idx="256">
                  <c:v>11042.346994637521</c:v>
                </c:pt>
                <c:pt idx="257">
                  <c:v>11073.609644151362</c:v>
                </c:pt>
                <c:pt idx="258">
                  <c:v>11500.099017224853</c:v>
                </c:pt>
                <c:pt idx="259">
                  <c:v>12626.64719742635</c:v>
                </c:pt>
                <c:pt idx="260">
                  <c:v>13253.994466962069</c:v>
                </c:pt>
                <c:pt idx="261">
                  <c:v>11671.900352846544</c:v>
                </c:pt>
                <c:pt idx="262">
                  <c:v>12058.439367033468</c:v>
                </c:pt>
                <c:pt idx="263">
                  <c:v>10619.601011363367</c:v>
                </c:pt>
              </c:numCache>
            </c:numRef>
          </c:val>
          <c:smooth val="0"/>
          <c:extLst>
            <c:ext xmlns:c16="http://schemas.microsoft.com/office/drawing/2014/chart" uri="{C3380CC4-5D6E-409C-BE32-E72D297353CC}">
              <c16:uniqueId val="{00000001-4EFA-47BA-8F49-44485EE35728}"/>
            </c:ext>
          </c:extLst>
        </c:ser>
        <c:dLbls>
          <c:showLegendKey val="0"/>
          <c:showVal val="0"/>
          <c:showCatName val="0"/>
          <c:showSerName val="0"/>
          <c:showPercent val="0"/>
          <c:showBubbleSize val="0"/>
        </c:dLbls>
        <c:smooth val="0"/>
        <c:axId val="403513800"/>
        <c:axId val="1"/>
      </c:lineChart>
      <c:dateAx>
        <c:axId val="403513800"/>
        <c:scaling>
          <c:orientation val="minMax"/>
          <c:max val="45627"/>
          <c:min val="37987"/>
        </c:scaling>
        <c:delete val="0"/>
        <c:axPos val="b"/>
        <c:numFmt formatCode="mmm\-yy" sourceLinked="0"/>
        <c:majorTickMark val="out"/>
        <c:minorTickMark val="none"/>
        <c:tickLblPos val="low"/>
        <c:spPr>
          <a:ln w="25400">
            <a:solidFill>
              <a:srgbClr val="000000"/>
            </a:solidFill>
            <a:prstDash val="solid"/>
          </a:ln>
        </c:spPr>
        <c:txPr>
          <a:bodyPr rot="-5400000" vert="horz"/>
          <a:lstStyle/>
          <a:p>
            <a:pPr>
              <a:defRPr sz="1000" b="1" i="0" u="none" strike="noStrike" baseline="0">
                <a:solidFill>
                  <a:srgbClr val="808080"/>
                </a:solidFill>
                <a:latin typeface="Tahoma"/>
                <a:ea typeface="Tahoma"/>
                <a:cs typeface="Tahoma"/>
              </a:defRPr>
            </a:pPr>
            <a:endParaRPr lang="en-US"/>
          </a:p>
        </c:txPr>
        <c:crossAx val="1"/>
        <c:crosses val="autoZero"/>
        <c:auto val="1"/>
        <c:lblOffset val="100"/>
        <c:baseTimeUnit val="months"/>
        <c:majorUnit val="6"/>
        <c:majorTimeUnit val="months"/>
        <c:minorUnit val="14"/>
        <c:minorTimeUnit val="days"/>
      </c:dateAx>
      <c:valAx>
        <c:axId val="1"/>
        <c:scaling>
          <c:orientation val="minMax"/>
          <c:min val="9000"/>
        </c:scaling>
        <c:delete val="0"/>
        <c:axPos val="l"/>
        <c:majorGridlines>
          <c:spPr>
            <a:ln w="3175">
              <a:solidFill>
                <a:srgbClr val="000000"/>
              </a:solidFill>
              <a:prstDash val="solid"/>
            </a:ln>
          </c:spPr>
        </c:majorGridlines>
        <c:title>
          <c:tx>
            <c:rich>
              <a:bodyPr/>
              <a:lstStyle/>
              <a:p>
                <a:pPr>
                  <a:defRPr sz="1000" b="1" i="0" u="none" strike="noStrike" baseline="0">
                    <a:solidFill>
                      <a:srgbClr val="010000"/>
                    </a:solidFill>
                    <a:latin typeface="Arial"/>
                    <a:ea typeface="Arial"/>
                    <a:cs typeface="Arial"/>
                  </a:defRPr>
                </a:pPr>
                <a:r>
                  <a:rPr lang="en-CA"/>
                  <a:t>GWh</a:t>
                </a:r>
              </a:p>
            </c:rich>
          </c:tx>
          <c:layout>
            <c:manualLayout>
              <c:xMode val="edge"/>
              <c:yMode val="edge"/>
              <c:x val="3.3444718431548367E-3"/>
              <c:y val="0.4435348559178793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1" i="0" u="none" strike="noStrike" baseline="0">
                <a:solidFill>
                  <a:srgbClr val="808080"/>
                </a:solidFill>
                <a:latin typeface="Tahoma"/>
                <a:ea typeface="Tahoma"/>
                <a:cs typeface="Tahoma"/>
              </a:defRPr>
            </a:pPr>
            <a:endParaRPr lang="en-US"/>
          </a:p>
        </c:txPr>
        <c:crossAx val="403513800"/>
        <c:crosses val="autoZero"/>
        <c:crossBetween val="between"/>
      </c:valAx>
      <c:spPr>
        <a:solidFill>
          <a:srgbClr val="FFFFFF"/>
        </a:solidFill>
        <a:ln w="12700">
          <a:solidFill>
            <a:srgbClr val="808080"/>
          </a:solidFill>
          <a:prstDash val="solid"/>
        </a:ln>
      </c:spPr>
    </c:plotArea>
    <c:legend>
      <c:legendPos val="r"/>
      <c:legendEntry>
        <c:idx val="0"/>
        <c:txPr>
          <a:bodyPr/>
          <a:lstStyle/>
          <a:p>
            <a:pPr>
              <a:defRPr sz="735" b="1" i="0" u="none" strike="noStrike" baseline="0">
                <a:solidFill>
                  <a:srgbClr val="808080"/>
                </a:solidFill>
                <a:latin typeface="Tahoma"/>
                <a:ea typeface="Tahoma"/>
                <a:cs typeface="Tahoma"/>
              </a:defRPr>
            </a:pPr>
            <a:endParaRPr lang="en-US"/>
          </a:p>
        </c:txPr>
      </c:legendEntry>
      <c:legendEntry>
        <c:idx val="1"/>
        <c:txPr>
          <a:bodyPr/>
          <a:lstStyle/>
          <a:p>
            <a:pPr>
              <a:defRPr sz="735" b="1" i="0" u="none" strike="noStrike" baseline="0">
                <a:solidFill>
                  <a:srgbClr val="808080"/>
                </a:solidFill>
                <a:latin typeface="Tahoma"/>
                <a:ea typeface="Tahoma"/>
                <a:cs typeface="Tahoma"/>
              </a:defRPr>
            </a:pPr>
            <a:endParaRPr lang="en-US"/>
          </a:p>
        </c:txPr>
      </c:legendEntry>
      <c:layout>
        <c:manualLayout>
          <c:xMode val="edge"/>
          <c:yMode val="edge"/>
          <c:x val="0.15357144525083832"/>
          <c:y val="0.68414134751480682"/>
          <c:w val="0.38839283212374254"/>
          <c:h val="0.10353866925011335"/>
        </c:manualLayout>
      </c:layout>
      <c:overlay val="0"/>
      <c:spPr>
        <a:solidFill>
          <a:srgbClr val="FFFFFF"/>
        </a:solidFill>
        <a:ln w="3175">
          <a:solidFill>
            <a:srgbClr val="000000"/>
          </a:solidFill>
          <a:prstDash val="solid"/>
        </a:ln>
      </c:spPr>
      <c:txPr>
        <a:bodyPr/>
        <a:lstStyle/>
        <a:p>
          <a:pPr>
            <a:defRPr sz="305" b="1" i="0" u="none" strike="noStrike" baseline="0">
              <a:solidFill>
                <a:srgbClr val="808080"/>
              </a:solidFill>
              <a:latin typeface="Tahoma"/>
              <a:ea typeface="Tahoma"/>
              <a:cs typeface="Tahoma"/>
            </a:defRPr>
          </a:pPr>
          <a:endParaRPr lang="en-US"/>
        </a:p>
      </c:txPr>
    </c:legend>
    <c:plotVisOnly val="0"/>
    <c:dispBlanksAs val="gap"/>
    <c:showDLblsOverMax val="0"/>
  </c:chart>
  <c:spPr>
    <a:noFill/>
    <a:ln w="25400">
      <a:solidFill>
        <a:srgbClr val="000000"/>
      </a:solidFill>
      <a:prstDash val="solid"/>
    </a:ln>
  </c:spPr>
  <c:txPr>
    <a:bodyPr/>
    <a:lstStyle/>
    <a:p>
      <a:pPr>
        <a:defRPr sz="1000" b="0" i="0" u="none" strike="noStrike" baseline="0">
          <a:solidFill>
            <a:srgbClr val="808080"/>
          </a:solidFill>
          <a:latin typeface="Arial"/>
          <a:ea typeface="Arial"/>
          <a:cs typeface="Arial"/>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codeName="Chart3">
    <tabColor theme="6" tint="0.79998168889431442"/>
  </sheetPr>
  <sheetViews>
    <sheetView workbookViewId="0"/>
  </sheetViews>
  <pageMargins left="0.75" right="0.75" top="1" bottom="1" header="0.5" footer="0.5"/>
  <pageSetup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4" tint="0.79998168889431442"/>
  </sheetPr>
  <sheetViews>
    <sheetView workbookViewId="0"/>
  </sheetViews>
  <pageMargins left="0.75" right="0.75" top="1" bottom="1" header="0.5" footer="0.5"/>
  <pageSetup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codeName="Chart5"/>
  <sheetViews>
    <sheetView workbookViewId="0"/>
  </sheetViews>
  <pageMargins left="0.75" right="0.75" top="1" bottom="1" header="0.5" footer="0.5"/>
  <pageSetup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codeName="Chart6"/>
  <sheetViews>
    <sheetView workbookViewId="0"/>
  </sheetViews>
  <pageMargins left="0.75" right="0.75" top="1" bottom="1" header="0.5" footer="0.5"/>
  <pageSetup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0" y="0"/>
    <xdr:ext cx="8542020" cy="5814060"/>
    <xdr:graphicFrame macro="">
      <xdr:nvGraphicFramePr>
        <xdr:cNvPr id="2" name="Chart 1" descr="Firm Scenario, All Weather&#10;&#10;Chart comparing Reserve Above Requirement forecast in this Interim Update to the previously published Reliability Outlook in the All weather, firm resource scenario.&#10;&#10;Reserves remain above the adequacy threshold for most of the duration of the outlook except for some weeks in summer period.&#10;&#10;In general, reserves are lowest in the summer months, highest in the shoulder seasons, and roughly in between in the winter months.">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542020" cy="5814060"/>
    <xdr:graphicFrame macro="">
      <xdr:nvGraphicFramePr>
        <xdr:cNvPr id="2" name="Chart 1" descr="All Weather: Planned Scenario&#10;&#10;Chart comparing Reserve Above Requirement forecast in this Interim Update to the previously published Reliability Outlook in All Weather, Planned scenario.&#10;&#10;In the both the previous Reliability Outlook and this Interim Update, Reserves remain above the adequacy threshold for the duration of the outlook.&#10;&#10;In general, reserves are lowest in the summer months, highest in the shoulder seasons, and roughly in between in the winter months.">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10679206" cy="7261412"/>
    <xdr:graphicFrame macro="">
      <xdr:nvGraphicFramePr>
        <xdr:cNvPr id="2" name="Chart 1" descr="Chart comparing historic forecast and weather corrected actual monthly peak demand in Ontario, from 2002 to the present." title="Peak Demand Forecast and Weather Corrected Actuals">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10677525" cy="7267575"/>
    <xdr:graphicFrame macro="">
      <xdr:nvGraphicFramePr>
        <xdr:cNvPr id="2" name="Chart 1" descr="Chart comparing historic forecast and weather corrected actual monthly peak demand in Ontario, from 2002 to the present." title="Energy Demand Forecast and Weather Corrected Actuals">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CCCC99">
            <a:alpha val="20000"/>
          </a:srgbClr>
        </a:solidFill>
        <a:ln w="9525" cap="flat" cmpd="sng" algn="ctr">
          <a:solidFill>
            <a:srgbClr val="000000"/>
          </a:solidFill>
          <a:prstDash val="solid"/>
          <a:round/>
          <a:headEnd type="none" w="med" len="med"/>
          <a:tailEnd type="none" w="med" len="med"/>
        </a:ln>
        <a:effectLst/>
      </a:spPr>
      <a:bodyPr vertOverflow="clip" vert="vert270" wrap="square" lIns="18288" tIns="0" rIns="0" bIns="0" upright="1"/>
      <a:lstStyle/>
    </a:spDef>
    <a:lnDef>
      <a:spPr bwMode="auto">
        <a:xfrm>
          <a:off x="0" y="0"/>
          <a:ext cx="1" cy="1"/>
        </a:xfrm>
        <a:custGeom>
          <a:avLst/>
          <a:gdLst/>
          <a:ahLst/>
          <a:cxnLst/>
          <a:rect l="0" t="0" r="0" b="0"/>
          <a:pathLst/>
        </a:custGeom>
        <a:solidFill>
          <a:srgbClr val="CCCC99">
            <a:alpha val="20000"/>
          </a:srgbClr>
        </a:solidFill>
        <a:ln w="9525" cap="flat" cmpd="sng" algn="ctr">
          <a:solidFill>
            <a:srgbClr val="000000"/>
          </a:solidFill>
          <a:prstDash val="solid"/>
          <a:round/>
          <a:headEnd type="none" w="med" len="med"/>
          <a:tailEnd type="none" w="med" len="med"/>
        </a:ln>
        <a:effectLst/>
      </a:spPr>
      <a:bodyPr vertOverflow="clip" vert="vert270"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57"/>
  <sheetViews>
    <sheetView tabSelected="1" zoomScale="130" zoomScaleNormal="130" workbookViewId="0">
      <selection activeCell="A3" sqref="A3"/>
    </sheetView>
  </sheetViews>
  <sheetFormatPr defaultRowHeight="13.2" x14ac:dyDescent="0.25"/>
  <cols>
    <col min="1" max="1" width="82.33203125" style="75" customWidth="1"/>
  </cols>
  <sheetData>
    <row r="1" spans="1:1" ht="6" customHeight="1" x14ac:dyDescent="0.25">
      <c r="A1" s="9"/>
    </row>
    <row r="2" spans="1:1" ht="12" customHeight="1" x14ac:dyDescent="0.25">
      <c r="A2" s="71">
        <v>45419</v>
      </c>
    </row>
    <row r="3" spans="1:1" ht="3" customHeight="1" thickBot="1" x14ac:dyDescent="0.3">
      <c r="A3" s="72"/>
    </row>
    <row r="4" spans="1:1" ht="17.399999999999999" x14ac:dyDescent="0.3">
      <c r="A4" s="13" t="s">
        <v>36</v>
      </c>
    </row>
    <row r="5" spans="1:1" ht="17.399999999999999" x14ac:dyDescent="0.3">
      <c r="A5" s="73">
        <v>45740</v>
      </c>
    </row>
    <row r="6" spans="1:1" ht="17.399999999999999" x14ac:dyDescent="0.3">
      <c r="A6" s="2"/>
    </row>
    <row r="7" spans="1:1" ht="30" customHeight="1" x14ac:dyDescent="0.35">
      <c r="A7" s="6" t="s">
        <v>46</v>
      </c>
    </row>
    <row r="8" spans="1:1" x14ac:dyDescent="0.25">
      <c r="A8" s="10" t="s">
        <v>25</v>
      </c>
    </row>
    <row r="9" spans="1:1" ht="15" x14ac:dyDescent="0.35">
      <c r="A9" s="6"/>
    </row>
    <row r="10" spans="1:1" ht="150" x14ac:dyDescent="0.35">
      <c r="A10" s="6" t="s">
        <v>81</v>
      </c>
    </row>
    <row r="11" spans="1:1" ht="3.75" customHeight="1" thickBot="1" x14ac:dyDescent="0.4">
      <c r="A11" s="11"/>
    </row>
    <row r="12" spans="1:1" ht="60" x14ac:dyDescent="0.35">
      <c r="A12" s="12" t="s">
        <v>5</v>
      </c>
    </row>
    <row r="13" spans="1:1" ht="30" x14ac:dyDescent="0.35">
      <c r="A13" s="6" t="s">
        <v>47</v>
      </c>
    </row>
    <row r="14" spans="1:1" ht="135" x14ac:dyDescent="0.35">
      <c r="A14" s="6" t="s">
        <v>78</v>
      </c>
    </row>
    <row r="15" spans="1:1" ht="45" x14ac:dyDescent="0.35">
      <c r="A15" s="6" t="s">
        <v>48</v>
      </c>
    </row>
    <row r="16" spans="1:1" ht="30" x14ac:dyDescent="0.35">
      <c r="A16" s="6" t="s">
        <v>49</v>
      </c>
    </row>
    <row r="17" spans="1:1" ht="45" customHeight="1" x14ac:dyDescent="0.35">
      <c r="A17" s="25" t="s">
        <v>73</v>
      </c>
    </row>
    <row r="18" spans="1:1" ht="60" customHeight="1" x14ac:dyDescent="0.35">
      <c r="A18" s="25" t="s">
        <v>76</v>
      </c>
    </row>
    <row r="19" spans="1:1" ht="30" x14ac:dyDescent="0.35">
      <c r="A19" s="6" t="s">
        <v>75</v>
      </c>
    </row>
    <row r="20" spans="1:1" ht="30.6" thickBot="1" x14ac:dyDescent="0.4">
      <c r="A20" s="7" t="s">
        <v>74</v>
      </c>
    </row>
    <row r="21" spans="1:1" ht="15" x14ac:dyDescent="0.35">
      <c r="A21" s="8"/>
    </row>
    <row r="22" spans="1:1" x14ac:dyDescent="0.25">
      <c r="A22" s="74"/>
    </row>
    <row r="23" spans="1:1" x14ac:dyDescent="0.25">
      <c r="A23" s="74"/>
    </row>
    <row r="24" spans="1:1" x14ac:dyDescent="0.25">
      <c r="A24" s="74"/>
    </row>
    <row r="25" spans="1:1" x14ac:dyDescent="0.25">
      <c r="A25" s="74"/>
    </row>
    <row r="26" spans="1:1" x14ac:dyDescent="0.25">
      <c r="A26" s="74"/>
    </row>
    <row r="27" spans="1:1" x14ac:dyDescent="0.25">
      <c r="A27" s="74"/>
    </row>
    <row r="28" spans="1:1" x14ac:dyDescent="0.25">
      <c r="A28" s="74"/>
    </row>
    <row r="29" spans="1:1" x14ac:dyDescent="0.25">
      <c r="A29" s="74"/>
    </row>
    <row r="30" spans="1:1" x14ac:dyDescent="0.25">
      <c r="A30" s="74"/>
    </row>
    <row r="31" spans="1:1" x14ac:dyDescent="0.25">
      <c r="A31" s="74"/>
    </row>
    <row r="32" spans="1:1" x14ac:dyDescent="0.25">
      <c r="A32" s="74"/>
    </row>
    <row r="33" spans="1:1" x14ac:dyDescent="0.25">
      <c r="A33" s="74"/>
    </row>
    <row r="34" spans="1:1" x14ac:dyDescent="0.25">
      <c r="A34" s="74"/>
    </row>
    <row r="35" spans="1:1" x14ac:dyDescent="0.25">
      <c r="A35" s="74"/>
    </row>
    <row r="36" spans="1:1" x14ac:dyDescent="0.25">
      <c r="A36" s="74"/>
    </row>
    <row r="37" spans="1:1" x14ac:dyDescent="0.25">
      <c r="A37" s="74"/>
    </row>
    <row r="38" spans="1:1" x14ac:dyDescent="0.25">
      <c r="A38" s="74"/>
    </row>
    <row r="39" spans="1:1" x14ac:dyDescent="0.25">
      <c r="A39" s="74"/>
    </row>
    <row r="40" spans="1:1" x14ac:dyDescent="0.25">
      <c r="A40" s="74"/>
    </row>
    <row r="41" spans="1:1" x14ac:dyDescent="0.25">
      <c r="A41" s="74"/>
    </row>
    <row r="42" spans="1:1" x14ac:dyDescent="0.25">
      <c r="A42" s="74"/>
    </row>
    <row r="43" spans="1:1" x14ac:dyDescent="0.25">
      <c r="A43" s="74"/>
    </row>
    <row r="44" spans="1:1" x14ac:dyDescent="0.25">
      <c r="A44" s="74"/>
    </row>
    <row r="45" spans="1:1" x14ac:dyDescent="0.25">
      <c r="A45" s="74"/>
    </row>
    <row r="46" spans="1:1" x14ac:dyDescent="0.25">
      <c r="A46" s="74"/>
    </row>
    <row r="47" spans="1:1" x14ac:dyDescent="0.25">
      <c r="A47" s="74"/>
    </row>
    <row r="48" spans="1:1" x14ac:dyDescent="0.25">
      <c r="A48" s="74"/>
    </row>
    <row r="49" spans="1:1" x14ac:dyDescent="0.25">
      <c r="A49" s="74"/>
    </row>
    <row r="50" spans="1:1" x14ac:dyDescent="0.25">
      <c r="A50" s="74"/>
    </row>
    <row r="51" spans="1:1" x14ac:dyDescent="0.25">
      <c r="A51" s="74"/>
    </row>
    <row r="52" spans="1:1" x14ac:dyDescent="0.25">
      <c r="A52" s="74"/>
    </row>
    <row r="53" spans="1:1" x14ac:dyDescent="0.25">
      <c r="A53" s="74"/>
    </row>
    <row r="54" spans="1:1" x14ac:dyDescent="0.25">
      <c r="A54" s="74"/>
    </row>
    <row r="55" spans="1:1" x14ac:dyDescent="0.25">
      <c r="A55" s="74"/>
    </row>
    <row r="56" spans="1:1" x14ac:dyDescent="0.25">
      <c r="A56" s="74"/>
    </row>
    <row r="57" spans="1:1" x14ac:dyDescent="0.25">
      <c r="A57" s="74"/>
    </row>
  </sheetData>
  <phoneticPr fontId="0" type="noConversion"/>
  <printOptions horizontalCentered="1"/>
  <pageMargins left="0.75" right="0.75" top="1" bottom="1" header="0.5" footer="0.5"/>
  <pageSetup orientation="portrait" r:id="rId1"/>
  <headerFooter alignWithMargins="0">
    <oddFooter>&amp;C&amp;"Tahoma,Regular"Public&amp;R&amp;"Tahoma,Regular"Page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79998168889431442"/>
  </sheetPr>
  <dimension ref="A1:I89"/>
  <sheetViews>
    <sheetView zoomScaleNormal="100" zoomScaleSheetLayoutView="100" workbookViewId="0">
      <pane xSplit="1" ySplit="8" topLeftCell="B9" activePane="bottomRight" state="frozen"/>
      <selection activeCell="B19" sqref="B19"/>
      <selection pane="topRight" activeCell="B19" sqref="B19"/>
      <selection pane="bottomLeft" activeCell="B19" sqref="B19"/>
      <selection pane="bottomRight" activeCell="A3" sqref="A3"/>
    </sheetView>
  </sheetViews>
  <sheetFormatPr defaultRowHeight="13.2" x14ac:dyDescent="0.25"/>
  <cols>
    <col min="1" max="1" width="10.5546875" customWidth="1"/>
    <col min="2" max="4" width="23.88671875" customWidth="1"/>
    <col min="5" max="5" width="20.44140625" customWidth="1"/>
    <col min="6" max="6" width="21.88671875" customWidth="1"/>
    <col min="7" max="7" width="8.88671875" style="52" customWidth="1"/>
    <col min="8" max="8" width="8.88671875" style="52"/>
  </cols>
  <sheetData>
    <row r="1" spans="1:8" ht="21" customHeight="1" x14ac:dyDescent="0.25">
      <c r="A1" s="80" t="s">
        <v>37</v>
      </c>
      <c r="B1" s="81"/>
      <c r="C1" s="81"/>
      <c r="D1" s="81"/>
      <c r="E1" s="81"/>
      <c r="F1" s="82"/>
    </row>
    <row r="2" spans="1:8" s="27" customFormat="1" ht="21" customHeight="1" x14ac:dyDescent="0.25">
      <c r="A2" s="83" t="s">
        <v>79</v>
      </c>
      <c r="B2" s="110"/>
      <c r="C2" s="84"/>
      <c r="D2" s="84"/>
      <c r="E2" s="84"/>
      <c r="F2" s="85"/>
      <c r="G2" s="53"/>
      <c r="H2" s="53"/>
    </row>
    <row r="3" spans="1:8" x14ac:dyDescent="0.25">
      <c r="A3" s="32"/>
      <c r="B3" s="33" t="s">
        <v>0</v>
      </c>
      <c r="C3" s="33" t="s">
        <v>0</v>
      </c>
      <c r="D3" s="33" t="s">
        <v>0</v>
      </c>
      <c r="E3" s="34"/>
      <c r="F3" s="35"/>
    </row>
    <row r="4" spans="1:8" x14ac:dyDescent="0.25">
      <c r="A4" s="36"/>
      <c r="B4" s="37" t="s">
        <v>7</v>
      </c>
      <c r="C4" s="38" t="s">
        <v>8</v>
      </c>
      <c r="D4" s="37" t="s">
        <v>1</v>
      </c>
      <c r="E4" s="39" t="s">
        <v>14</v>
      </c>
      <c r="F4" s="40" t="s">
        <v>38</v>
      </c>
    </row>
    <row r="5" spans="1:8" x14ac:dyDescent="0.25">
      <c r="A5" s="36" t="s">
        <v>2</v>
      </c>
      <c r="B5" s="37" t="s">
        <v>9</v>
      </c>
      <c r="C5" s="38" t="s">
        <v>10</v>
      </c>
      <c r="D5" s="37" t="s">
        <v>6</v>
      </c>
      <c r="E5" s="39" t="s">
        <v>1</v>
      </c>
      <c r="F5" s="40" t="s">
        <v>1</v>
      </c>
    </row>
    <row r="6" spans="1:8" s="1" customFormat="1" ht="12.75" customHeight="1" x14ac:dyDescent="0.25">
      <c r="A6" s="41" t="s">
        <v>3</v>
      </c>
      <c r="B6" s="42" t="s">
        <v>15</v>
      </c>
      <c r="C6" s="42" t="s">
        <v>15</v>
      </c>
      <c r="D6" s="42" t="s">
        <v>15</v>
      </c>
      <c r="E6" s="43" t="s">
        <v>12</v>
      </c>
      <c r="F6" s="44" t="s">
        <v>12</v>
      </c>
      <c r="G6" s="54"/>
      <c r="H6" s="54"/>
    </row>
    <row r="7" spans="1:8" s="1" customFormat="1" ht="13.5" customHeight="1" x14ac:dyDescent="0.25">
      <c r="A7" s="41" t="s">
        <v>11</v>
      </c>
      <c r="B7" s="45" t="s">
        <v>39</v>
      </c>
      <c r="C7" s="45" t="s">
        <v>39</v>
      </c>
      <c r="D7" s="45" t="s">
        <v>39</v>
      </c>
      <c r="E7" s="43" t="s">
        <v>13</v>
      </c>
      <c r="F7" s="44" t="s">
        <v>13</v>
      </c>
      <c r="G7" s="54"/>
      <c r="H7" s="54"/>
    </row>
    <row r="8" spans="1:8" x14ac:dyDescent="0.25">
      <c r="A8" s="46"/>
      <c r="B8" s="37" t="s">
        <v>4</v>
      </c>
      <c r="C8" s="38" t="s">
        <v>4</v>
      </c>
      <c r="D8" s="37" t="s">
        <v>4</v>
      </c>
      <c r="E8" s="39" t="s">
        <v>4</v>
      </c>
      <c r="F8" s="40" t="s">
        <v>4</v>
      </c>
      <c r="G8" s="54"/>
      <c r="H8" s="52" t="s">
        <v>77</v>
      </c>
    </row>
    <row r="9" spans="1:8" ht="12.75" customHeight="1" x14ac:dyDescent="0.25">
      <c r="A9" s="116">
        <v>45753</v>
      </c>
      <c r="B9" s="97"/>
      <c r="C9" s="86"/>
      <c r="D9" s="86"/>
      <c r="E9" s="86"/>
      <c r="F9" s="87"/>
      <c r="G9" s="55"/>
    </row>
    <row r="10" spans="1:8" ht="12.75" customHeight="1" x14ac:dyDescent="0.25">
      <c r="A10" s="116">
        <v>45760</v>
      </c>
      <c r="B10" s="88"/>
      <c r="C10" s="89"/>
      <c r="D10" s="89"/>
      <c r="E10" s="89"/>
      <c r="F10" s="90"/>
      <c r="G10" s="55"/>
    </row>
    <row r="11" spans="1:8" ht="12.75" customHeight="1" x14ac:dyDescent="0.25">
      <c r="A11" s="116">
        <v>45767</v>
      </c>
      <c r="B11" s="88"/>
      <c r="C11" s="89"/>
      <c r="D11" s="89"/>
      <c r="E11" s="89"/>
      <c r="F11" s="90"/>
      <c r="G11" s="55"/>
    </row>
    <row r="12" spans="1:8" ht="12.75" customHeight="1" x14ac:dyDescent="0.25">
      <c r="A12" s="116">
        <v>45774</v>
      </c>
      <c r="B12" s="88"/>
      <c r="C12" s="89"/>
      <c r="D12" s="89"/>
      <c r="E12" s="89"/>
      <c r="F12" s="90"/>
      <c r="G12" s="55"/>
    </row>
    <row r="13" spans="1:8" ht="12.75" customHeight="1" x14ac:dyDescent="0.25">
      <c r="A13" s="116">
        <v>45781</v>
      </c>
      <c r="B13" s="98" t="s">
        <v>35</v>
      </c>
      <c r="C13" s="91"/>
      <c r="D13" s="91"/>
      <c r="E13" s="91"/>
      <c r="F13" s="92"/>
      <c r="G13" s="55"/>
    </row>
    <row r="14" spans="1:8" ht="12.75" customHeight="1" x14ac:dyDescent="0.25">
      <c r="A14" s="116">
        <v>45788</v>
      </c>
      <c r="B14" s="88"/>
      <c r="C14" s="89"/>
      <c r="D14" s="89"/>
      <c r="E14" s="89"/>
      <c r="F14" s="90"/>
      <c r="G14" s="55"/>
    </row>
    <row r="15" spans="1:8" ht="12.75" customHeight="1" x14ac:dyDescent="0.25">
      <c r="A15" s="116">
        <v>45795</v>
      </c>
      <c r="B15" s="88"/>
      <c r="C15" s="89"/>
      <c r="D15" s="89"/>
      <c r="E15" s="89"/>
      <c r="F15" s="90"/>
      <c r="G15" s="55"/>
    </row>
    <row r="16" spans="1:8" x14ac:dyDescent="0.25">
      <c r="A16" s="116">
        <v>45802</v>
      </c>
      <c r="B16" s="88"/>
      <c r="C16" s="89"/>
      <c r="D16" s="89"/>
      <c r="E16" s="89"/>
      <c r="F16" s="90"/>
      <c r="G16" s="55"/>
    </row>
    <row r="17" spans="1:9" x14ac:dyDescent="0.25">
      <c r="A17" s="116">
        <v>45809</v>
      </c>
      <c r="B17" s="88"/>
      <c r="C17" s="89"/>
      <c r="D17" s="89"/>
      <c r="E17" s="89"/>
      <c r="F17" s="90"/>
      <c r="G17" s="55"/>
    </row>
    <row r="18" spans="1:9" x14ac:dyDescent="0.25">
      <c r="A18" s="116">
        <v>45816</v>
      </c>
      <c r="B18" s="93"/>
      <c r="C18" s="94"/>
      <c r="D18" s="94"/>
      <c r="E18" s="94"/>
      <c r="F18" s="95"/>
      <c r="G18" s="55"/>
    </row>
    <row r="19" spans="1:9" x14ac:dyDescent="0.25">
      <c r="A19" s="116">
        <v>45823</v>
      </c>
      <c r="B19" s="96">
        <v>0</v>
      </c>
      <c r="C19" s="96">
        <v>54</v>
      </c>
      <c r="D19" s="96">
        <v>-600</v>
      </c>
      <c r="E19" s="96">
        <v>-158</v>
      </c>
      <c r="F19" s="96">
        <v>442</v>
      </c>
      <c r="G19" s="55">
        <f>H19</f>
        <v>-2000</v>
      </c>
      <c r="H19" s="52">
        <f>IF(MONTH(A19)&gt;=5,IF(MONTH(A19)&lt;=10,-2000,-1000),-1000)</f>
        <v>-2000</v>
      </c>
      <c r="I19" s="26"/>
    </row>
    <row r="20" spans="1:9" x14ac:dyDescent="0.25">
      <c r="A20" s="116">
        <v>45830</v>
      </c>
      <c r="B20" s="56">
        <v>0</v>
      </c>
      <c r="C20" s="56">
        <v>173</v>
      </c>
      <c r="D20" s="56">
        <v>-467</v>
      </c>
      <c r="E20" s="56">
        <v>-306</v>
      </c>
      <c r="F20" s="56">
        <v>161</v>
      </c>
      <c r="G20" s="55">
        <f t="shared" ref="G20:G83" si="0">H20</f>
        <v>-2000</v>
      </c>
      <c r="H20" s="52">
        <f t="shared" ref="H20:H83" si="1">IF(MONTH(A20)&gt;=5,IF(MONTH(A20)&lt;=10,-2000,-1000),-1000)</f>
        <v>-2000</v>
      </c>
      <c r="I20" s="26"/>
    </row>
    <row r="21" spans="1:9" x14ac:dyDescent="0.25">
      <c r="A21" s="116">
        <v>45837</v>
      </c>
      <c r="B21" s="56">
        <v>0</v>
      </c>
      <c r="C21" s="56">
        <v>207</v>
      </c>
      <c r="D21" s="56">
        <v>-246</v>
      </c>
      <c r="E21" s="56">
        <v>-996</v>
      </c>
      <c r="F21" s="56">
        <v>-750</v>
      </c>
      <c r="G21" s="55">
        <f t="shared" si="0"/>
        <v>-2000</v>
      </c>
      <c r="H21" s="52">
        <f t="shared" si="1"/>
        <v>-2000</v>
      </c>
      <c r="I21" s="26"/>
    </row>
    <row r="22" spans="1:9" x14ac:dyDescent="0.25">
      <c r="A22" s="116">
        <v>45844</v>
      </c>
      <c r="B22" s="57">
        <v>0</v>
      </c>
      <c r="C22" s="57">
        <v>-28</v>
      </c>
      <c r="D22" s="57">
        <v>-206</v>
      </c>
      <c r="E22" s="57">
        <v>-1242</v>
      </c>
      <c r="F22" s="57">
        <v>-1036</v>
      </c>
      <c r="G22" s="55">
        <f t="shared" si="0"/>
        <v>-2000</v>
      </c>
      <c r="H22" s="52">
        <f t="shared" si="1"/>
        <v>-2000</v>
      </c>
      <c r="I22" s="26"/>
    </row>
    <row r="23" spans="1:9" x14ac:dyDescent="0.25">
      <c r="A23" s="116">
        <v>45851</v>
      </c>
      <c r="B23" s="57">
        <v>0</v>
      </c>
      <c r="C23" s="57">
        <v>66</v>
      </c>
      <c r="D23" s="57">
        <v>-339</v>
      </c>
      <c r="E23" s="57">
        <v>-2054</v>
      </c>
      <c r="F23" s="57">
        <v>-1715</v>
      </c>
      <c r="G23" s="55">
        <f t="shared" si="0"/>
        <v>-2000</v>
      </c>
      <c r="H23" s="52">
        <f t="shared" si="1"/>
        <v>-2000</v>
      </c>
      <c r="I23" s="26"/>
    </row>
    <row r="24" spans="1:9" x14ac:dyDescent="0.25">
      <c r="A24" s="116">
        <v>45858</v>
      </c>
      <c r="B24" s="57">
        <v>0</v>
      </c>
      <c r="C24" s="57">
        <v>-42</v>
      </c>
      <c r="D24" s="57">
        <v>-94</v>
      </c>
      <c r="E24" s="57">
        <v>-2030</v>
      </c>
      <c r="F24" s="57">
        <v>-1936</v>
      </c>
      <c r="G24" s="55">
        <f t="shared" si="0"/>
        <v>-2000</v>
      </c>
      <c r="H24" s="52">
        <f t="shared" si="1"/>
        <v>-2000</v>
      </c>
      <c r="I24" s="26"/>
    </row>
    <row r="25" spans="1:9" x14ac:dyDescent="0.25">
      <c r="A25" s="116">
        <v>45865</v>
      </c>
      <c r="B25" s="57">
        <v>0</v>
      </c>
      <c r="C25" s="57">
        <v>61</v>
      </c>
      <c r="D25" s="57">
        <v>-61</v>
      </c>
      <c r="E25" s="57">
        <v>-1556</v>
      </c>
      <c r="F25" s="57">
        <v>-1495</v>
      </c>
      <c r="G25" s="55">
        <f t="shared" si="0"/>
        <v>-2000</v>
      </c>
      <c r="H25" s="52">
        <f t="shared" si="1"/>
        <v>-2000</v>
      </c>
      <c r="I25" s="26"/>
    </row>
    <row r="26" spans="1:9" x14ac:dyDescent="0.25">
      <c r="A26" s="116">
        <v>45872</v>
      </c>
      <c r="B26" s="56">
        <v>0</v>
      </c>
      <c r="C26" s="56">
        <v>267</v>
      </c>
      <c r="D26" s="56">
        <v>-404</v>
      </c>
      <c r="E26" s="56">
        <v>-1617</v>
      </c>
      <c r="F26" s="56">
        <v>-1213</v>
      </c>
      <c r="G26" s="55">
        <f t="shared" si="0"/>
        <v>-2000</v>
      </c>
      <c r="H26" s="52">
        <f t="shared" si="1"/>
        <v>-2000</v>
      </c>
      <c r="I26" s="26"/>
    </row>
    <row r="27" spans="1:9" x14ac:dyDescent="0.25">
      <c r="A27" s="116">
        <v>45879</v>
      </c>
      <c r="B27" s="56">
        <v>0</v>
      </c>
      <c r="C27" s="56">
        <v>204</v>
      </c>
      <c r="D27" s="56">
        <v>-360</v>
      </c>
      <c r="E27" s="56">
        <v>-1866</v>
      </c>
      <c r="F27" s="56">
        <v>-1506</v>
      </c>
      <c r="G27" s="55">
        <f t="shared" si="0"/>
        <v>-2000</v>
      </c>
      <c r="H27" s="52">
        <f t="shared" si="1"/>
        <v>-2000</v>
      </c>
      <c r="I27" s="26"/>
    </row>
    <row r="28" spans="1:9" x14ac:dyDescent="0.25">
      <c r="A28" s="116">
        <v>45886</v>
      </c>
      <c r="B28" s="56">
        <v>0</v>
      </c>
      <c r="C28" s="56">
        <v>346</v>
      </c>
      <c r="D28" s="56">
        <v>-385</v>
      </c>
      <c r="E28" s="56">
        <v>-1192</v>
      </c>
      <c r="F28" s="56">
        <v>-807</v>
      </c>
      <c r="G28" s="55">
        <f t="shared" si="0"/>
        <v>-2000</v>
      </c>
      <c r="H28" s="52">
        <f t="shared" si="1"/>
        <v>-2000</v>
      </c>
      <c r="I28" s="26"/>
    </row>
    <row r="29" spans="1:9" x14ac:dyDescent="0.25">
      <c r="A29" s="116">
        <v>45893</v>
      </c>
      <c r="B29" s="56">
        <v>0</v>
      </c>
      <c r="C29" s="56">
        <v>373</v>
      </c>
      <c r="D29" s="56">
        <v>-315</v>
      </c>
      <c r="E29" s="56">
        <v>-713</v>
      </c>
      <c r="F29" s="56">
        <v>-398</v>
      </c>
      <c r="G29" s="55">
        <f t="shared" si="0"/>
        <v>-2000</v>
      </c>
      <c r="H29" s="52">
        <f t="shared" si="1"/>
        <v>-2000</v>
      </c>
      <c r="I29" s="26"/>
    </row>
    <row r="30" spans="1:9" x14ac:dyDescent="0.25">
      <c r="A30" s="116">
        <v>45900</v>
      </c>
      <c r="B30" s="56">
        <v>0</v>
      </c>
      <c r="C30" s="56">
        <v>330</v>
      </c>
      <c r="D30" s="56">
        <v>-251</v>
      </c>
      <c r="E30" s="56">
        <v>-1209</v>
      </c>
      <c r="F30" s="56">
        <v>-958</v>
      </c>
      <c r="G30" s="55">
        <f t="shared" si="0"/>
        <v>-2000</v>
      </c>
      <c r="H30" s="52">
        <f t="shared" si="1"/>
        <v>-2000</v>
      </c>
      <c r="I30" s="26"/>
    </row>
    <row r="31" spans="1:9" x14ac:dyDescent="0.25">
      <c r="A31" s="116">
        <v>45907</v>
      </c>
      <c r="B31" s="57">
        <v>0</v>
      </c>
      <c r="C31" s="57">
        <v>69</v>
      </c>
      <c r="D31" s="57">
        <v>-635</v>
      </c>
      <c r="E31" s="57">
        <v>-625</v>
      </c>
      <c r="F31" s="57">
        <v>10</v>
      </c>
      <c r="G31" s="55">
        <f t="shared" si="0"/>
        <v>-2000</v>
      </c>
      <c r="H31" s="52">
        <f t="shared" si="1"/>
        <v>-2000</v>
      </c>
      <c r="I31" s="26"/>
    </row>
    <row r="32" spans="1:9" x14ac:dyDescent="0.25">
      <c r="A32" s="116">
        <v>45914</v>
      </c>
      <c r="B32" s="57">
        <v>0</v>
      </c>
      <c r="C32" s="57">
        <v>-251</v>
      </c>
      <c r="D32" s="57">
        <v>-568</v>
      </c>
      <c r="E32" s="57">
        <v>-696</v>
      </c>
      <c r="F32" s="57">
        <v>-128</v>
      </c>
      <c r="G32" s="55">
        <f t="shared" si="0"/>
        <v>-2000</v>
      </c>
      <c r="H32" s="52">
        <f t="shared" si="1"/>
        <v>-2000</v>
      </c>
      <c r="I32" s="26"/>
    </row>
    <row r="33" spans="1:9" x14ac:dyDescent="0.25">
      <c r="A33" s="116">
        <v>45921</v>
      </c>
      <c r="B33" s="57">
        <v>0</v>
      </c>
      <c r="C33" s="57">
        <v>-737</v>
      </c>
      <c r="D33" s="57">
        <v>91</v>
      </c>
      <c r="E33" s="57">
        <v>814</v>
      </c>
      <c r="F33" s="57">
        <v>723</v>
      </c>
      <c r="G33" s="55">
        <f t="shared" si="0"/>
        <v>-2000</v>
      </c>
      <c r="H33" s="52">
        <f t="shared" si="1"/>
        <v>-2000</v>
      </c>
      <c r="I33" s="26"/>
    </row>
    <row r="34" spans="1:9" x14ac:dyDescent="0.25">
      <c r="A34" s="116">
        <v>45928</v>
      </c>
      <c r="B34" s="57">
        <v>0</v>
      </c>
      <c r="C34" s="57">
        <v>-737</v>
      </c>
      <c r="D34" s="57">
        <v>483</v>
      </c>
      <c r="E34" s="57">
        <v>788</v>
      </c>
      <c r="F34" s="57">
        <v>305</v>
      </c>
      <c r="G34" s="55">
        <f t="shared" si="0"/>
        <v>-2000</v>
      </c>
      <c r="H34" s="52">
        <f t="shared" si="1"/>
        <v>-2000</v>
      </c>
      <c r="I34" s="26"/>
    </row>
    <row r="35" spans="1:9" x14ac:dyDescent="0.25">
      <c r="A35" s="116">
        <v>45935</v>
      </c>
      <c r="B35" s="56">
        <v>0</v>
      </c>
      <c r="C35" s="56">
        <v>-52</v>
      </c>
      <c r="D35" s="56">
        <v>42</v>
      </c>
      <c r="E35" s="56">
        <v>286</v>
      </c>
      <c r="F35" s="56">
        <v>244</v>
      </c>
      <c r="G35" s="55">
        <f t="shared" si="0"/>
        <v>-2000</v>
      </c>
      <c r="H35" s="52">
        <f t="shared" si="1"/>
        <v>-2000</v>
      </c>
      <c r="I35" s="26"/>
    </row>
    <row r="36" spans="1:9" x14ac:dyDescent="0.25">
      <c r="A36" s="116">
        <v>45942</v>
      </c>
      <c r="B36" s="56">
        <v>0</v>
      </c>
      <c r="C36" s="56">
        <v>172</v>
      </c>
      <c r="D36" s="56">
        <v>-310</v>
      </c>
      <c r="E36" s="56">
        <v>228</v>
      </c>
      <c r="F36" s="56">
        <v>538</v>
      </c>
      <c r="G36" s="55">
        <f t="shared" si="0"/>
        <v>-2000</v>
      </c>
      <c r="H36" s="52">
        <f t="shared" si="1"/>
        <v>-2000</v>
      </c>
      <c r="I36" s="26"/>
    </row>
    <row r="37" spans="1:9" x14ac:dyDescent="0.25">
      <c r="A37" s="116">
        <v>45949</v>
      </c>
      <c r="B37" s="56">
        <v>0</v>
      </c>
      <c r="C37" s="56">
        <v>190</v>
      </c>
      <c r="D37" s="56">
        <v>-170</v>
      </c>
      <c r="E37" s="56">
        <v>716</v>
      </c>
      <c r="F37" s="56">
        <v>886</v>
      </c>
      <c r="G37" s="55">
        <f t="shared" si="0"/>
        <v>-2000</v>
      </c>
      <c r="H37" s="52">
        <f t="shared" si="1"/>
        <v>-2000</v>
      </c>
      <c r="I37" s="26"/>
    </row>
    <row r="38" spans="1:9" x14ac:dyDescent="0.25">
      <c r="A38" s="116">
        <v>45956</v>
      </c>
      <c r="B38" s="56">
        <v>0</v>
      </c>
      <c r="C38" s="56">
        <v>-34</v>
      </c>
      <c r="D38" s="56">
        <v>14</v>
      </c>
      <c r="E38" s="56">
        <v>1122</v>
      </c>
      <c r="F38" s="56">
        <v>1108</v>
      </c>
      <c r="G38" s="55">
        <f t="shared" si="0"/>
        <v>-2000</v>
      </c>
      <c r="H38" s="52">
        <f t="shared" si="1"/>
        <v>-2000</v>
      </c>
      <c r="I38" s="26"/>
    </row>
    <row r="39" spans="1:9" x14ac:dyDescent="0.25">
      <c r="A39" s="116">
        <v>45963</v>
      </c>
      <c r="B39" s="57">
        <v>0</v>
      </c>
      <c r="C39" s="57">
        <v>-470</v>
      </c>
      <c r="D39" s="57">
        <v>337</v>
      </c>
      <c r="E39" s="57">
        <v>2930</v>
      </c>
      <c r="F39" s="57">
        <v>2593</v>
      </c>
      <c r="G39" s="55">
        <f t="shared" si="0"/>
        <v>-1000</v>
      </c>
      <c r="H39" s="52">
        <f t="shared" si="1"/>
        <v>-1000</v>
      </c>
      <c r="I39" s="26"/>
    </row>
    <row r="40" spans="1:9" x14ac:dyDescent="0.25">
      <c r="A40" s="116">
        <v>45970</v>
      </c>
      <c r="B40" s="57">
        <v>0</v>
      </c>
      <c r="C40" s="57">
        <v>-578</v>
      </c>
      <c r="D40" s="57">
        <v>413</v>
      </c>
      <c r="E40" s="57">
        <v>1435</v>
      </c>
      <c r="F40" s="57">
        <v>1022</v>
      </c>
      <c r="G40" s="55">
        <f t="shared" si="0"/>
        <v>-1000</v>
      </c>
      <c r="H40" s="52">
        <f t="shared" si="1"/>
        <v>-1000</v>
      </c>
      <c r="I40" s="26"/>
    </row>
    <row r="41" spans="1:9" x14ac:dyDescent="0.25">
      <c r="A41" s="116">
        <v>45977</v>
      </c>
      <c r="B41" s="57">
        <v>0</v>
      </c>
      <c r="C41" s="57">
        <v>-529</v>
      </c>
      <c r="D41" s="57">
        <v>373</v>
      </c>
      <c r="E41" s="57">
        <v>971</v>
      </c>
      <c r="F41" s="57">
        <v>598</v>
      </c>
      <c r="G41" s="55">
        <f t="shared" si="0"/>
        <v>-1000</v>
      </c>
      <c r="H41" s="52">
        <f t="shared" si="1"/>
        <v>-1000</v>
      </c>
      <c r="I41" s="26"/>
    </row>
    <row r="42" spans="1:9" x14ac:dyDescent="0.25">
      <c r="A42" s="116">
        <v>45984</v>
      </c>
      <c r="B42" s="57">
        <v>0</v>
      </c>
      <c r="C42" s="57">
        <v>-508</v>
      </c>
      <c r="D42" s="57">
        <v>405</v>
      </c>
      <c r="E42" s="57">
        <v>901</v>
      </c>
      <c r="F42" s="57">
        <v>496</v>
      </c>
      <c r="G42" s="55">
        <f t="shared" si="0"/>
        <v>-1000</v>
      </c>
      <c r="H42" s="52">
        <f t="shared" si="1"/>
        <v>-1000</v>
      </c>
      <c r="I42" s="26"/>
    </row>
    <row r="43" spans="1:9" x14ac:dyDescent="0.25">
      <c r="A43" s="116">
        <v>45991</v>
      </c>
      <c r="B43" s="57">
        <v>0</v>
      </c>
      <c r="C43" s="57">
        <v>-479</v>
      </c>
      <c r="D43" s="57">
        <v>440</v>
      </c>
      <c r="E43" s="57">
        <v>790</v>
      </c>
      <c r="F43" s="57">
        <v>350</v>
      </c>
      <c r="G43" s="55">
        <f t="shared" si="0"/>
        <v>-1000</v>
      </c>
      <c r="H43" s="52">
        <f t="shared" si="1"/>
        <v>-1000</v>
      </c>
      <c r="I43" s="26"/>
    </row>
    <row r="44" spans="1:9" x14ac:dyDescent="0.25">
      <c r="A44" s="116">
        <v>45998</v>
      </c>
      <c r="B44" s="56">
        <v>0</v>
      </c>
      <c r="C44" s="56">
        <v>-465</v>
      </c>
      <c r="D44" s="56">
        <v>455</v>
      </c>
      <c r="E44" s="56">
        <v>1397</v>
      </c>
      <c r="F44" s="56">
        <v>942</v>
      </c>
      <c r="G44" s="55">
        <f t="shared" si="0"/>
        <v>-1000</v>
      </c>
      <c r="H44" s="52">
        <f t="shared" si="1"/>
        <v>-1000</v>
      </c>
      <c r="I44" s="26"/>
    </row>
    <row r="45" spans="1:9" x14ac:dyDescent="0.25">
      <c r="A45" s="116">
        <v>46005</v>
      </c>
      <c r="B45" s="56">
        <v>0</v>
      </c>
      <c r="C45" s="56">
        <v>-428</v>
      </c>
      <c r="D45" s="56">
        <v>442</v>
      </c>
      <c r="E45" s="56">
        <v>1503</v>
      </c>
      <c r="F45" s="56">
        <v>1061</v>
      </c>
      <c r="G45" s="55">
        <f t="shared" si="0"/>
        <v>-1000</v>
      </c>
      <c r="H45" s="52">
        <f t="shared" si="1"/>
        <v>-1000</v>
      </c>
      <c r="I45" s="26"/>
    </row>
    <row r="46" spans="1:9" x14ac:dyDescent="0.25">
      <c r="A46" s="116">
        <v>46012</v>
      </c>
      <c r="B46" s="56">
        <v>0</v>
      </c>
      <c r="C46" s="56">
        <v>-4</v>
      </c>
      <c r="D46" s="56">
        <v>-21</v>
      </c>
      <c r="E46" s="56">
        <v>983</v>
      </c>
      <c r="F46" s="56">
        <v>1004</v>
      </c>
      <c r="G46" s="55">
        <f t="shared" si="0"/>
        <v>-1000</v>
      </c>
      <c r="H46" s="52">
        <f t="shared" si="1"/>
        <v>-1000</v>
      </c>
      <c r="I46" s="26"/>
    </row>
    <row r="47" spans="1:9" x14ac:dyDescent="0.25">
      <c r="A47" s="116">
        <v>46019</v>
      </c>
      <c r="B47" s="56">
        <v>0</v>
      </c>
      <c r="C47" s="56">
        <v>1</v>
      </c>
      <c r="D47" s="56">
        <v>-79</v>
      </c>
      <c r="E47" s="56">
        <v>1993</v>
      </c>
      <c r="F47" s="56">
        <v>2072</v>
      </c>
      <c r="G47" s="55">
        <f t="shared" si="0"/>
        <v>-1000</v>
      </c>
      <c r="H47" s="52">
        <f t="shared" si="1"/>
        <v>-1000</v>
      </c>
      <c r="I47" s="26"/>
    </row>
    <row r="48" spans="1:9" x14ac:dyDescent="0.25">
      <c r="A48" s="116">
        <v>46026</v>
      </c>
      <c r="B48" s="57">
        <v>0</v>
      </c>
      <c r="C48" s="57">
        <v>-4</v>
      </c>
      <c r="D48" s="57">
        <v>-113</v>
      </c>
      <c r="E48" s="57">
        <v>1272</v>
      </c>
      <c r="F48" s="57">
        <v>1385</v>
      </c>
      <c r="G48" s="55">
        <f t="shared" si="0"/>
        <v>-1000</v>
      </c>
      <c r="H48" s="52">
        <f t="shared" si="1"/>
        <v>-1000</v>
      </c>
      <c r="I48" s="26"/>
    </row>
    <row r="49" spans="1:9" x14ac:dyDescent="0.25">
      <c r="A49" s="116">
        <v>46033</v>
      </c>
      <c r="B49" s="57">
        <v>0</v>
      </c>
      <c r="C49" s="57">
        <v>-14</v>
      </c>
      <c r="D49" s="57">
        <v>-30</v>
      </c>
      <c r="E49" s="57">
        <v>802</v>
      </c>
      <c r="F49" s="57">
        <v>832</v>
      </c>
      <c r="G49" s="55">
        <f t="shared" si="0"/>
        <v>-1000</v>
      </c>
      <c r="H49" s="52">
        <f t="shared" si="1"/>
        <v>-1000</v>
      </c>
      <c r="I49" s="26"/>
    </row>
    <row r="50" spans="1:9" x14ac:dyDescent="0.25">
      <c r="A50" s="116">
        <v>46040</v>
      </c>
      <c r="B50" s="57">
        <v>0</v>
      </c>
      <c r="C50" s="57">
        <v>114</v>
      </c>
      <c r="D50" s="57">
        <v>-17</v>
      </c>
      <c r="E50" s="57">
        <v>1039</v>
      </c>
      <c r="F50" s="57">
        <v>1056</v>
      </c>
      <c r="G50" s="55">
        <f t="shared" si="0"/>
        <v>-1000</v>
      </c>
      <c r="H50" s="52">
        <f t="shared" si="1"/>
        <v>-1000</v>
      </c>
      <c r="I50" s="26"/>
    </row>
    <row r="51" spans="1:9" x14ac:dyDescent="0.25">
      <c r="A51" s="116">
        <v>46047</v>
      </c>
      <c r="B51" s="57">
        <v>0</v>
      </c>
      <c r="C51" s="57">
        <v>38</v>
      </c>
      <c r="D51" s="57">
        <v>1</v>
      </c>
      <c r="E51" s="57">
        <v>303</v>
      </c>
      <c r="F51" s="57">
        <v>302</v>
      </c>
      <c r="G51" s="55">
        <f t="shared" si="0"/>
        <v>-1000</v>
      </c>
      <c r="H51" s="52">
        <f t="shared" si="1"/>
        <v>-1000</v>
      </c>
      <c r="I51" s="26"/>
    </row>
    <row r="52" spans="1:9" x14ac:dyDescent="0.25">
      <c r="A52" s="116">
        <v>46054</v>
      </c>
      <c r="B52" s="56">
        <v>0</v>
      </c>
      <c r="C52" s="56">
        <v>-3</v>
      </c>
      <c r="D52" s="56">
        <v>-6</v>
      </c>
      <c r="E52" s="56">
        <v>335</v>
      </c>
      <c r="F52" s="56">
        <v>341</v>
      </c>
      <c r="G52" s="55">
        <f t="shared" si="0"/>
        <v>-1000</v>
      </c>
      <c r="H52" s="52">
        <f t="shared" si="1"/>
        <v>-1000</v>
      </c>
      <c r="I52" s="26"/>
    </row>
    <row r="53" spans="1:9" x14ac:dyDescent="0.25">
      <c r="A53" s="116">
        <v>46061</v>
      </c>
      <c r="B53" s="56">
        <v>0</v>
      </c>
      <c r="C53" s="56">
        <v>80</v>
      </c>
      <c r="D53" s="56">
        <v>-30</v>
      </c>
      <c r="E53" s="56">
        <v>780</v>
      </c>
      <c r="F53" s="56">
        <v>810</v>
      </c>
      <c r="G53" s="55">
        <f t="shared" si="0"/>
        <v>-1000</v>
      </c>
      <c r="H53" s="52">
        <f t="shared" si="1"/>
        <v>-1000</v>
      </c>
      <c r="I53" s="26"/>
    </row>
    <row r="54" spans="1:9" x14ac:dyDescent="0.25">
      <c r="A54" s="116">
        <v>46068</v>
      </c>
      <c r="B54" s="56">
        <v>0</v>
      </c>
      <c r="C54" s="56">
        <v>81</v>
      </c>
      <c r="D54" s="56">
        <v>-61</v>
      </c>
      <c r="E54" s="56">
        <v>763</v>
      </c>
      <c r="F54" s="56">
        <v>824</v>
      </c>
      <c r="G54" s="55">
        <f t="shared" si="0"/>
        <v>-1000</v>
      </c>
      <c r="H54" s="52">
        <f t="shared" si="1"/>
        <v>-1000</v>
      </c>
      <c r="I54" s="26"/>
    </row>
    <row r="55" spans="1:9" x14ac:dyDescent="0.25">
      <c r="A55" s="116">
        <v>46075</v>
      </c>
      <c r="B55" s="56">
        <v>0</v>
      </c>
      <c r="C55" s="56">
        <v>80</v>
      </c>
      <c r="D55" s="56">
        <v>8</v>
      </c>
      <c r="E55" s="56">
        <v>905</v>
      </c>
      <c r="F55" s="56">
        <v>897</v>
      </c>
      <c r="G55" s="55">
        <f t="shared" si="0"/>
        <v>-1000</v>
      </c>
      <c r="H55" s="52">
        <f t="shared" si="1"/>
        <v>-1000</v>
      </c>
      <c r="I55" s="26"/>
    </row>
    <row r="56" spans="1:9" x14ac:dyDescent="0.25">
      <c r="A56" s="116">
        <v>46082</v>
      </c>
      <c r="B56" s="56">
        <v>0</v>
      </c>
      <c r="C56" s="56">
        <v>38</v>
      </c>
      <c r="D56" s="56">
        <v>31</v>
      </c>
      <c r="E56" s="56">
        <v>200</v>
      </c>
      <c r="F56" s="56">
        <v>169</v>
      </c>
      <c r="G56" s="55">
        <f t="shared" si="0"/>
        <v>-1000</v>
      </c>
      <c r="H56" s="52">
        <f t="shared" si="1"/>
        <v>-1000</v>
      </c>
      <c r="I56" s="26"/>
    </row>
    <row r="57" spans="1:9" x14ac:dyDescent="0.25">
      <c r="A57" s="116">
        <v>46089</v>
      </c>
      <c r="B57" s="57">
        <v>0</v>
      </c>
      <c r="C57" s="57">
        <v>36</v>
      </c>
      <c r="D57" s="57">
        <v>13</v>
      </c>
      <c r="E57" s="57">
        <v>42</v>
      </c>
      <c r="F57" s="57">
        <v>29</v>
      </c>
      <c r="G57" s="55">
        <f t="shared" si="0"/>
        <v>-1000</v>
      </c>
      <c r="H57" s="52">
        <f t="shared" si="1"/>
        <v>-1000</v>
      </c>
      <c r="I57" s="26"/>
    </row>
    <row r="58" spans="1:9" x14ac:dyDescent="0.25">
      <c r="A58" s="116">
        <v>46096</v>
      </c>
      <c r="B58" s="57">
        <v>0</v>
      </c>
      <c r="C58" s="57">
        <v>36</v>
      </c>
      <c r="D58" s="57">
        <v>8</v>
      </c>
      <c r="E58" s="57">
        <v>474</v>
      </c>
      <c r="F58" s="57">
        <v>466</v>
      </c>
      <c r="G58" s="55">
        <f t="shared" si="0"/>
        <v>-1000</v>
      </c>
      <c r="H58" s="52">
        <f t="shared" si="1"/>
        <v>-1000</v>
      </c>
      <c r="I58" s="26"/>
    </row>
    <row r="59" spans="1:9" x14ac:dyDescent="0.25">
      <c r="A59" s="116">
        <v>46103</v>
      </c>
      <c r="B59" s="57">
        <v>0</v>
      </c>
      <c r="C59" s="57">
        <v>36</v>
      </c>
      <c r="D59" s="57">
        <v>57</v>
      </c>
      <c r="E59" s="57">
        <v>1010</v>
      </c>
      <c r="F59" s="57">
        <v>953</v>
      </c>
      <c r="G59" s="55">
        <f t="shared" si="0"/>
        <v>-1000</v>
      </c>
      <c r="H59" s="52">
        <f t="shared" si="1"/>
        <v>-1000</v>
      </c>
      <c r="I59" s="26"/>
    </row>
    <row r="60" spans="1:9" x14ac:dyDescent="0.25">
      <c r="A60" s="116">
        <v>46110</v>
      </c>
      <c r="B60" s="57">
        <v>0</v>
      </c>
      <c r="C60" s="57">
        <v>-528</v>
      </c>
      <c r="D60" s="57">
        <v>458</v>
      </c>
      <c r="E60" s="57">
        <v>1648</v>
      </c>
      <c r="F60" s="57">
        <v>1190</v>
      </c>
      <c r="G60" s="55">
        <f t="shared" si="0"/>
        <v>-1000</v>
      </c>
      <c r="H60" s="52">
        <f t="shared" si="1"/>
        <v>-1000</v>
      </c>
      <c r="I60" s="26"/>
    </row>
    <row r="61" spans="1:9" x14ac:dyDescent="0.25">
      <c r="A61" s="116">
        <v>46117</v>
      </c>
      <c r="B61" s="56">
        <v>0</v>
      </c>
      <c r="C61" s="56">
        <v>-1385</v>
      </c>
      <c r="D61" s="56">
        <v>1317</v>
      </c>
      <c r="E61" s="56">
        <v>2386</v>
      </c>
      <c r="F61" s="56">
        <v>1069</v>
      </c>
      <c r="G61" s="55">
        <f t="shared" si="0"/>
        <v>-1000</v>
      </c>
      <c r="H61" s="52">
        <f t="shared" si="1"/>
        <v>-1000</v>
      </c>
      <c r="I61" s="26"/>
    </row>
    <row r="62" spans="1:9" x14ac:dyDescent="0.25">
      <c r="A62" s="116">
        <v>46124</v>
      </c>
      <c r="B62" s="56">
        <v>0</v>
      </c>
      <c r="C62" s="56">
        <v>-1377</v>
      </c>
      <c r="D62" s="56">
        <v>1329</v>
      </c>
      <c r="E62" s="56">
        <v>2047</v>
      </c>
      <c r="F62" s="56">
        <v>718</v>
      </c>
      <c r="G62" s="55">
        <f t="shared" si="0"/>
        <v>-1000</v>
      </c>
      <c r="H62" s="52">
        <f t="shared" si="1"/>
        <v>-1000</v>
      </c>
      <c r="I62" s="26"/>
    </row>
    <row r="63" spans="1:9" x14ac:dyDescent="0.25">
      <c r="A63" s="116">
        <v>46131</v>
      </c>
      <c r="B63" s="56">
        <v>0</v>
      </c>
      <c r="C63" s="56">
        <v>-1378</v>
      </c>
      <c r="D63" s="56">
        <v>1227</v>
      </c>
      <c r="E63" s="56">
        <v>2265</v>
      </c>
      <c r="F63" s="56">
        <v>1038</v>
      </c>
      <c r="G63" s="55">
        <f t="shared" si="0"/>
        <v>-1000</v>
      </c>
      <c r="H63" s="52">
        <f t="shared" si="1"/>
        <v>-1000</v>
      </c>
      <c r="I63" s="26"/>
    </row>
    <row r="64" spans="1:9" x14ac:dyDescent="0.25">
      <c r="A64" s="116">
        <v>46138</v>
      </c>
      <c r="B64" s="56">
        <v>0</v>
      </c>
      <c r="C64" s="56">
        <v>-857</v>
      </c>
      <c r="D64" s="56">
        <v>881</v>
      </c>
      <c r="E64" s="56">
        <v>2629</v>
      </c>
      <c r="F64" s="56">
        <v>1748</v>
      </c>
      <c r="G64" s="55">
        <f t="shared" si="0"/>
        <v>-1000</v>
      </c>
      <c r="H64" s="52">
        <f t="shared" si="1"/>
        <v>-1000</v>
      </c>
      <c r="I64" s="26"/>
    </row>
    <row r="65" spans="1:9" x14ac:dyDescent="0.25">
      <c r="A65" s="116">
        <v>46145</v>
      </c>
      <c r="B65" s="57">
        <v>0</v>
      </c>
      <c r="C65" s="57">
        <v>-857</v>
      </c>
      <c r="D65" s="57">
        <v>857</v>
      </c>
      <c r="E65" s="57">
        <v>2487</v>
      </c>
      <c r="F65" s="57">
        <v>1630</v>
      </c>
      <c r="G65" s="55">
        <f t="shared" si="0"/>
        <v>-2000</v>
      </c>
      <c r="H65" s="52">
        <f t="shared" si="1"/>
        <v>-2000</v>
      </c>
      <c r="I65" s="26"/>
    </row>
    <row r="66" spans="1:9" x14ac:dyDescent="0.25">
      <c r="A66" s="116">
        <v>46152</v>
      </c>
      <c r="B66" s="57">
        <v>0</v>
      </c>
      <c r="C66" s="57">
        <v>-783</v>
      </c>
      <c r="D66" s="57">
        <v>783</v>
      </c>
      <c r="E66" s="57">
        <v>3656</v>
      </c>
      <c r="F66" s="57">
        <v>2873</v>
      </c>
      <c r="G66" s="55">
        <f t="shared" si="0"/>
        <v>-2000</v>
      </c>
      <c r="H66" s="52">
        <f t="shared" si="1"/>
        <v>-2000</v>
      </c>
      <c r="I66" s="26"/>
    </row>
    <row r="67" spans="1:9" x14ac:dyDescent="0.25">
      <c r="A67" s="116">
        <v>46159</v>
      </c>
      <c r="B67" s="57">
        <v>0</v>
      </c>
      <c r="C67" s="57">
        <v>-1319</v>
      </c>
      <c r="D67" s="57">
        <v>1339</v>
      </c>
      <c r="E67" s="57">
        <v>3217</v>
      </c>
      <c r="F67" s="57">
        <v>1878</v>
      </c>
      <c r="G67" s="55">
        <f t="shared" si="0"/>
        <v>-2000</v>
      </c>
      <c r="H67" s="52">
        <f t="shared" si="1"/>
        <v>-2000</v>
      </c>
      <c r="I67" s="26"/>
    </row>
    <row r="68" spans="1:9" x14ac:dyDescent="0.25">
      <c r="A68" s="116">
        <v>46166</v>
      </c>
      <c r="B68" s="57">
        <v>0</v>
      </c>
      <c r="C68" s="57">
        <v>-387</v>
      </c>
      <c r="D68" s="57">
        <v>445</v>
      </c>
      <c r="E68" s="57">
        <v>3019</v>
      </c>
      <c r="F68" s="57">
        <v>2574</v>
      </c>
      <c r="G68" s="55">
        <f t="shared" si="0"/>
        <v>-2000</v>
      </c>
      <c r="H68" s="52">
        <f t="shared" si="1"/>
        <v>-2000</v>
      </c>
      <c r="I68" s="26"/>
    </row>
    <row r="69" spans="1:9" x14ac:dyDescent="0.25">
      <c r="A69" s="116">
        <v>46173</v>
      </c>
      <c r="B69" s="57">
        <v>0</v>
      </c>
      <c r="C69" s="57">
        <v>-428</v>
      </c>
      <c r="D69" s="57">
        <v>-186</v>
      </c>
      <c r="E69" s="57">
        <v>781</v>
      </c>
      <c r="F69" s="57">
        <v>967</v>
      </c>
      <c r="G69" s="55">
        <f t="shared" si="0"/>
        <v>-2000</v>
      </c>
      <c r="H69" s="52">
        <f t="shared" si="1"/>
        <v>-2000</v>
      </c>
      <c r="I69" s="26"/>
    </row>
    <row r="70" spans="1:9" x14ac:dyDescent="0.25">
      <c r="A70" s="116">
        <v>46180</v>
      </c>
      <c r="B70" s="56">
        <v>0</v>
      </c>
      <c r="C70" s="56">
        <v>-475</v>
      </c>
      <c r="D70" s="56">
        <v>-188</v>
      </c>
      <c r="E70" s="56">
        <v>-710</v>
      </c>
      <c r="F70" s="56">
        <v>-522</v>
      </c>
      <c r="G70" s="55">
        <f t="shared" si="0"/>
        <v>-2000</v>
      </c>
      <c r="H70" s="52">
        <f t="shared" si="1"/>
        <v>-2000</v>
      </c>
      <c r="I70" s="26"/>
    </row>
    <row r="71" spans="1:9" x14ac:dyDescent="0.25">
      <c r="A71" s="116">
        <v>46187</v>
      </c>
      <c r="B71" s="56">
        <v>0</v>
      </c>
      <c r="C71" s="56">
        <v>59</v>
      </c>
      <c r="D71" s="56">
        <v>-527</v>
      </c>
      <c r="E71" s="56">
        <v>-494</v>
      </c>
      <c r="F71" s="56">
        <v>33</v>
      </c>
      <c r="G71" s="55">
        <f t="shared" si="0"/>
        <v>-2000</v>
      </c>
      <c r="H71" s="52">
        <f t="shared" si="1"/>
        <v>-2000</v>
      </c>
      <c r="I71" s="26"/>
    </row>
    <row r="72" spans="1:9" x14ac:dyDescent="0.25">
      <c r="A72" s="116">
        <v>46194</v>
      </c>
      <c r="B72" s="56">
        <v>0</v>
      </c>
      <c r="C72" s="56">
        <v>88</v>
      </c>
      <c r="D72" s="56">
        <v>-332</v>
      </c>
      <c r="E72" s="56">
        <v>-1170</v>
      </c>
      <c r="F72" s="56">
        <v>-838</v>
      </c>
      <c r="G72" s="55">
        <f t="shared" si="0"/>
        <v>-2000</v>
      </c>
      <c r="H72" s="52">
        <f t="shared" si="1"/>
        <v>-2000</v>
      </c>
      <c r="I72" s="26"/>
    </row>
    <row r="73" spans="1:9" x14ac:dyDescent="0.25">
      <c r="A73" s="116">
        <v>46201</v>
      </c>
      <c r="B73" s="56">
        <v>0</v>
      </c>
      <c r="C73" s="56">
        <v>107</v>
      </c>
      <c r="D73" s="56">
        <v>149</v>
      </c>
      <c r="E73" s="56">
        <v>-1222</v>
      </c>
      <c r="F73" s="56">
        <v>-1371</v>
      </c>
      <c r="G73" s="55">
        <f t="shared" si="0"/>
        <v>-2000</v>
      </c>
      <c r="H73" s="52">
        <f t="shared" si="1"/>
        <v>-2000</v>
      </c>
      <c r="I73" s="26"/>
    </row>
    <row r="74" spans="1:9" x14ac:dyDescent="0.25">
      <c r="A74" s="116">
        <v>46208</v>
      </c>
      <c r="B74" s="57">
        <v>0</v>
      </c>
      <c r="C74" s="57">
        <v>23</v>
      </c>
      <c r="D74" s="57">
        <v>75</v>
      </c>
      <c r="E74" s="57">
        <v>-1298</v>
      </c>
      <c r="F74" s="57">
        <v>-1373</v>
      </c>
      <c r="G74" s="55">
        <f t="shared" si="0"/>
        <v>-2000</v>
      </c>
      <c r="H74" s="52">
        <f t="shared" si="1"/>
        <v>-2000</v>
      </c>
      <c r="I74" s="26"/>
    </row>
    <row r="75" spans="1:9" x14ac:dyDescent="0.25">
      <c r="A75" s="116">
        <v>46215</v>
      </c>
      <c r="B75" s="57">
        <v>0</v>
      </c>
      <c r="C75" s="57">
        <v>76</v>
      </c>
      <c r="D75" s="57">
        <v>-174</v>
      </c>
      <c r="E75" s="57">
        <v>-2443</v>
      </c>
      <c r="F75" s="57">
        <v>-2269</v>
      </c>
      <c r="G75" s="55">
        <f t="shared" si="0"/>
        <v>-2000</v>
      </c>
      <c r="H75" s="52">
        <f t="shared" si="1"/>
        <v>-2000</v>
      </c>
      <c r="I75" s="26"/>
    </row>
    <row r="76" spans="1:9" x14ac:dyDescent="0.25">
      <c r="A76" s="116">
        <v>46222</v>
      </c>
      <c r="B76" s="57">
        <v>0</v>
      </c>
      <c r="C76" s="57">
        <v>22</v>
      </c>
      <c r="D76" s="57">
        <v>-41</v>
      </c>
      <c r="E76" s="57">
        <v>-2635</v>
      </c>
      <c r="F76" s="57">
        <v>-2594</v>
      </c>
      <c r="G76" s="55">
        <f t="shared" si="0"/>
        <v>-2000</v>
      </c>
      <c r="H76" s="52">
        <f t="shared" si="1"/>
        <v>-2000</v>
      </c>
      <c r="I76" s="26"/>
    </row>
    <row r="77" spans="1:9" x14ac:dyDescent="0.25">
      <c r="A77" s="116">
        <v>46229</v>
      </c>
      <c r="B77" s="57">
        <v>0</v>
      </c>
      <c r="C77" s="57">
        <v>76</v>
      </c>
      <c r="D77" s="57">
        <v>80</v>
      </c>
      <c r="E77" s="57">
        <v>-2567</v>
      </c>
      <c r="F77" s="57">
        <v>-2647</v>
      </c>
      <c r="G77" s="55">
        <f t="shared" si="0"/>
        <v>-2000</v>
      </c>
      <c r="H77" s="52">
        <f t="shared" si="1"/>
        <v>-2000</v>
      </c>
      <c r="I77" s="26"/>
    </row>
    <row r="78" spans="1:9" x14ac:dyDescent="0.25">
      <c r="A78" s="116">
        <v>46236</v>
      </c>
      <c r="B78" s="57">
        <v>0</v>
      </c>
      <c r="C78" s="57">
        <v>71</v>
      </c>
      <c r="D78" s="57">
        <v>-159</v>
      </c>
      <c r="E78" s="57">
        <v>-2344</v>
      </c>
      <c r="F78" s="57">
        <v>-2185</v>
      </c>
      <c r="G78" s="55">
        <f t="shared" si="0"/>
        <v>-2000</v>
      </c>
      <c r="H78" s="52">
        <f t="shared" si="1"/>
        <v>-2000</v>
      </c>
    </row>
    <row r="79" spans="1:9" x14ac:dyDescent="0.25">
      <c r="A79" s="116">
        <v>46243</v>
      </c>
      <c r="B79" s="56">
        <v>0</v>
      </c>
      <c r="C79" s="56">
        <v>174</v>
      </c>
      <c r="D79" s="56">
        <v>-292</v>
      </c>
      <c r="E79" s="56">
        <v>-2278</v>
      </c>
      <c r="F79" s="56">
        <v>-1986</v>
      </c>
      <c r="G79" s="55">
        <f t="shared" si="0"/>
        <v>-2000</v>
      </c>
      <c r="H79" s="52">
        <f t="shared" si="1"/>
        <v>-2000</v>
      </c>
    </row>
    <row r="80" spans="1:9" x14ac:dyDescent="0.25">
      <c r="A80" s="116">
        <v>46250</v>
      </c>
      <c r="B80" s="56">
        <v>0</v>
      </c>
      <c r="C80" s="56">
        <v>135</v>
      </c>
      <c r="D80" s="56">
        <v>-135</v>
      </c>
      <c r="E80" s="56">
        <v>-1983</v>
      </c>
      <c r="F80" s="56">
        <v>-1848</v>
      </c>
      <c r="G80" s="55">
        <f t="shared" si="0"/>
        <v>-2000</v>
      </c>
      <c r="H80" s="52">
        <f t="shared" si="1"/>
        <v>-2000</v>
      </c>
    </row>
    <row r="81" spans="1:8" x14ac:dyDescent="0.25">
      <c r="A81" s="116">
        <v>46257</v>
      </c>
      <c r="B81" s="56">
        <v>0</v>
      </c>
      <c r="C81" s="56">
        <v>121</v>
      </c>
      <c r="D81" s="56">
        <v>-63</v>
      </c>
      <c r="E81" s="56">
        <v>-904</v>
      </c>
      <c r="F81" s="56">
        <v>-841</v>
      </c>
      <c r="G81" s="55">
        <f t="shared" si="0"/>
        <v>-2000</v>
      </c>
      <c r="H81" s="52">
        <f t="shared" si="1"/>
        <v>-2000</v>
      </c>
    </row>
    <row r="82" spans="1:8" x14ac:dyDescent="0.25">
      <c r="A82" s="116">
        <v>46264</v>
      </c>
      <c r="B82" s="56">
        <v>0</v>
      </c>
      <c r="C82" s="56">
        <v>74</v>
      </c>
      <c r="D82" s="56">
        <v>102</v>
      </c>
      <c r="E82" s="56">
        <v>-456</v>
      </c>
      <c r="F82" s="56">
        <v>-558</v>
      </c>
      <c r="G82" s="55">
        <f t="shared" si="0"/>
        <v>-2000</v>
      </c>
      <c r="H82" s="52">
        <f t="shared" si="1"/>
        <v>-2000</v>
      </c>
    </row>
    <row r="83" spans="1:8" x14ac:dyDescent="0.25">
      <c r="A83" s="116">
        <v>46271</v>
      </c>
      <c r="B83" s="57">
        <v>0</v>
      </c>
      <c r="C83" s="57">
        <v>63</v>
      </c>
      <c r="D83" s="57">
        <v>-63</v>
      </c>
      <c r="E83" s="57">
        <v>-971</v>
      </c>
      <c r="F83" s="57">
        <v>-908</v>
      </c>
      <c r="G83" s="55">
        <f t="shared" si="0"/>
        <v>-2000</v>
      </c>
      <c r="H83" s="52">
        <f t="shared" si="1"/>
        <v>-2000</v>
      </c>
    </row>
    <row r="84" spans="1:8" x14ac:dyDescent="0.25">
      <c r="A84" s="116">
        <v>46278</v>
      </c>
      <c r="B84" s="57">
        <v>0</v>
      </c>
      <c r="C84" s="57">
        <v>112</v>
      </c>
      <c r="D84" s="57">
        <v>-522</v>
      </c>
      <c r="E84" s="57">
        <v>-6</v>
      </c>
      <c r="F84" s="57">
        <v>516</v>
      </c>
      <c r="G84" s="55">
        <f t="shared" ref="G84:G87" si="2">H84</f>
        <v>-2000</v>
      </c>
      <c r="H84" s="52">
        <f t="shared" ref="H84:H87" si="3">IF(MONTH(A84)&gt;=5,IF(MONTH(A84)&lt;=10,-2000,-1000),-1000)</f>
        <v>-2000</v>
      </c>
    </row>
    <row r="85" spans="1:8" x14ac:dyDescent="0.25">
      <c r="A85" s="116">
        <v>46285</v>
      </c>
      <c r="B85" s="57">
        <v>0</v>
      </c>
      <c r="C85" s="57">
        <v>39</v>
      </c>
      <c r="D85" s="57">
        <v>-391</v>
      </c>
      <c r="E85" s="57">
        <v>1017</v>
      </c>
      <c r="F85" s="57">
        <v>1408</v>
      </c>
      <c r="G85" s="55">
        <f t="shared" si="2"/>
        <v>-2000</v>
      </c>
      <c r="H85" s="52">
        <f t="shared" si="3"/>
        <v>-2000</v>
      </c>
    </row>
    <row r="86" spans="1:8" x14ac:dyDescent="0.25">
      <c r="A86" s="116">
        <v>46292</v>
      </c>
      <c r="B86" s="57">
        <v>0</v>
      </c>
      <c r="C86" s="57">
        <v>-242</v>
      </c>
      <c r="D86" s="57">
        <v>-539</v>
      </c>
      <c r="E86" s="57">
        <v>789</v>
      </c>
      <c r="F86" s="57">
        <v>1328</v>
      </c>
      <c r="G86" s="55">
        <f t="shared" si="2"/>
        <v>-2000</v>
      </c>
      <c r="H86" s="52">
        <f t="shared" si="3"/>
        <v>-2000</v>
      </c>
    </row>
    <row r="87" spans="1:8" x14ac:dyDescent="0.25">
      <c r="A87" s="116">
        <v>46299</v>
      </c>
      <c r="B87" s="58">
        <v>0</v>
      </c>
      <c r="C87" s="58">
        <v>975</v>
      </c>
      <c r="D87" s="58">
        <v>-897</v>
      </c>
      <c r="E87" s="58">
        <v>231</v>
      </c>
      <c r="F87" s="58">
        <v>1128</v>
      </c>
      <c r="G87" s="55">
        <f t="shared" si="2"/>
        <v>-2000</v>
      </c>
      <c r="H87" s="52">
        <f t="shared" si="3"/>
        <v>-2000</v>
      </c>
    </row>
    <row r="88" spans="1:8" x14ac:dyDescent="0.25">
      <c r="A88" s="116"/>
      <c r="B88" s="127"/>
      <c r="C88" s="127"/>
      <c r="D88" s="127"/>
      <c r="E88" s="127"/>
      <c r="F88" s="127"/>
      <c r="G88" s="55"/>
    </row>
    <row r="89" spans="1:8" x14ac:dyDescent="0.25">
      <c r="A89" s="126"/>
      <c r="B89" s="126"/>
      <c r="C89" s="126"/>
      <c r="D89" s="126"/>
      <c r="E89" s="126"/>
      <c r="F89" s="126"/>
    </row>
  </sheetData>
  <phoneticPr fontId="4" type="noConversion"/>
  <conditionalFormatting sqref="E19:F87">
    <cfRule type="cellIs" dxfId="3" priority="1" stopIfTrue="1" operator="lessThanOrEqual">
      <formula>-2000</formula>
    </cfRule>
  </conditionalFormatting>
  <printOptions horizontalCentered="1"/>
  <pageMargins left="0.25" right="0.25" top="0.75" bottom="0.75" header="0.3" footer="0.3"/>
  <pageSetup paperSize="256" scale="102" fitToHeight="2"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79998168889431442"/>
  </sheetPr>
  <dimension ref="A1:H88"/>
  <sheetViews>
    <sheetView zoomScaleNormal="100" workbookViewId="0">
      <pane xSplit="1" ySplit="8" topLeftCell="B9" activePane="bottomRight" state="frozen"/>
      <selection activeCell="B19" sqref="B19"/>
      <selection pane="topRight" activeCell="B19" sqref="B19"/>
      <selection pane="bottomLeft" activeCell="B19" sqref="B19"/>
      <selection pane="bottomRight" activeCell="A3" sqref="A3"/>
    </sheetView>
  </sheetViews>
  <sheetFormatPr defaultRowHeight="13.2" x14ac:dyDescent="0.25"/>
  <cols>
    <col min="1" max="1" width="11.5546875" customWidth="1"/>
    <col min="2" max="2" width="22" customWidth="1"/>
    <col min="3" max="4" width="22.88671875" customWidth="1"/>
    <col min="5" max="5" width="25" customWidth="1"/>
    <col min="6" max="6" width="22.88671875" customWidth="1"/>
    <col min="7" max="7" width="14.88671875" customWidth="1"/>
  </cols>
  <sheetData>
    <row r="1" spans="1:8" ht="21" customHeight="1" x14ac:dyDescent="0.25">
      <c r="A1" s="100" t="s">
        <v>37</v>
      </c>
      <c r="B1" s="101"/>
      <c r="C1" s="101"/>
      <c r="D1" s="101"/>
      <c r="E1" s="101"/>
      <c r="F1" s="101"/>
      <c r="G1" s="101"/>
    </row>
    <row r="2" spans="1:8" ht="21" customHeight="1" x14ac:dyDescent="0.25">
      <c r="A2" s="100" t="s">
        <v>80</v>
      </c>
      <c r="B2" s="101"/>
      <c r="C2" s="101"/>
      <c r="D2" s="101"/>
      <c r="E2" s="101"/>
      <c r="F2" s="101"/>
      <c r="G2" s="101"/>
    </row>
    <row r="3" spans="1:8" ht="12.75" customHeight="1" x14ac:dyDescent="0.25">
      <c r="A3" s="32"/>
      <c r="B3" s="33" t="s">
        <v>0</v>
      </c>
      <c r="C3" s="33" t="s">
        <v>0</v>
      </c>
      <c r="D3" s="33" t="s">
        <v>0</v>
      </c>
      <c r="E3" s="33" t="s">
        <v>0</v>
      </c>
      <c r="F3" s="35" t="s">
        <v>26</v>
      </c>
      <c r="G3" s="34" t="s">
        <v>26</v>
      </c>
    </row>
    <row r="4" spans="1:8" ht="12.75" customHeight="1" x14ac:dyDescent="0.25">
      <c r="A4" s="36"/>
      <c r="B4" s="38" t="s">
        <v>8</v>
      </c>
      <c r="C4" s="38" t="s">
        <v>27</v>
      </c>
      <c r="D4" s="37" t="s">
        <v>33</v>
      </c>
      <c r="E4" s="47" t="s">
        <v>31</v>
      </c>
      <c r="F4" s="40" t="s">
        <v>28</v>
      </c>
      <c r="G4" s="39" t="s">
        <v>41</v>
      </c>
    </row>
    <row r="5" spans="1:8" ht="12.75" customHeight="1" x14ac:dyDescent="0.25">
      <c r="A5" s="36" t="s">
        <v>2</v>
      </c>
      <c r="B5" s="38" t="s">
        <v>10</v>
      </c>
      <c r="C5" s="38" t="s">
        <v>29</v>
      </c>
      <c r="D5" s="37" t="s">
        <v>34</v>
      </c>
      <c r="E5" s="48" t="s">
        <v>32</v>
      </c>
      <c r="F5" s="40" t="s">
        <v>30</v>
      </c>
      <c r="G5" s="39" t="s">
        <v>42</v>
      </c>
    </row>
    <row r="6" spans="1:8" ht="12.75" customHeight="1" x14ac:dyDescent="0.25">
      <c r="A6" s="41" t="s">
        <v>3</v>
      </c>
      <c r="B6" s="42" t="s">
        <v>15</v>
      </c>
      <c r="C6" s="42" t="s">
        <v>15</v>
      </c>
      <c r="D6" s="42" t="s">
        <v>15</v>
      </c>
      <c r="E6" s="42" t="s">
        <v>15</v>
      </c>
      <c r="F6" s="49" t="s">
        <v>15</v>
      </c>
      <c r="G6" s="42" t="s">
        <v>15</v>
      </c>
    </row>
    <row r="7" spans="1:8" ht="12.75" customHeight="1" x14ac:dyDescent="0.25">
      <c r="A7" s="41" t="s">
        <v>11</v>
      </c>
      <c r="B7" s="45" t="s">
        <v>39</v>
      </c>
      <c r="C7" s="45" t="s">
        <v>39</v>
      </c>
      <c r="D7" s="45" t="s">
        <v>39</v>
      </c>
      <c r="E7" s="45" t="s">
        <v>39</v>
      </c>
      <c r="F7" s="50" t="s">
        <v>39</v>
      </c>
      <c r="G7" s="45" t="s">
        <v>43</v>
      </c>
    </row>
    <row r="8" spans="1:8" ht="12.75" customHeight="1" x14ac:dyDescent="0.25">
      <c r="A8" s="46"/>
      <c r="B8" s="38" t="s">
        <v>4</v>
      </c>
      <c r="C8" s="38" t="s">
        <v>4</v>
      </c>
      <c r="D8" s="37" t="s">
        <v>4</v>
      </c>
      <c r="E8" s="37" t="s">
        <v>4</v>
      </c>
      <c r="F8" s="51" t="s">
        <v>4</v>
      </c>
      <c r="G8" s="37" t="s">
        <v>4</v>
      </c>
    </row>
    <row r="9" spans="1:8" ht="12.75" customHeight="1" x14ac:dyDescent="0.25">
      <c r="A9" s="116">
        <v>45753</v>
      </c>
      <c r="B9" s="97"/>
      <c r="C9" s="86"/>
      <c r="D9" s="86"/>
      <c r="E9" s="86"/>
      <c r="F9" s="86"/>
      <c r="G9" s="87"/>
      <c r="H9" s="26"/>
    </row>
    <row r="10" spans="1:8" ht="12.75" customHeight="1" x14ac:dyDescent="0.25">
      <c r="A10" s="116">
        <v>45760</v>
      </c>
      <c r="B10" s="88"/>
      <c r="C10" s="89"/>
      <c r="D10" s="89"/>
      <c r="E10" s="89"/>
      <c r="F10" s="89"/>
      <c r="G10" s="90"/>
      <c r="H10" s="26"/>
    </row>
    <row r="11" spans="1:8" ht="12.75" customHeight="1" x14ac:dyDescent="0.25">
      <c r="A11" s="116">
        <v>45767</v>
      </c>
      <c r="B11" s="88"/>
      <c r="C11" s="89"/>
      <c r="D11" s="89"/>
      <c r="E11" s="89"/>
      <c r="F11" s="89"/>
      <c r="G11" s="90"/>
      <c r="H11" s="26"/>
    </row>
    <row r="12" spans="1:8" ht="12.75" customHeight="1" x14ac:dyDescent="0.25">
      <c r="A12" s="116">
        <v>45774</v>
      </c>
      <c r="B12" s="88"/>
      <c r="C12" s="89"/>
      <c r="D12" s="89"/>
      <c r="E12" s="89"/>
      <c r="F12" s="89"/>
      <c r="G12" s="90"/>
      <c r="H12" s="26"/>
    </row>
    <row r="13" spans="1:8" ht="12.75" customHeight="1" x14ac:dyDescent="0.25">
      <c r="A13" s="116">
        <v>45781</v>
      </c>
      <c r="B13" s="98" t="s">
        <v>35</v>
      </c>
      <c r="C13" s="91"/>
      <c r="D13" s="91"/>
      <c r="E13" s="91"/>
      <c r="F13" s="91"/>
      <c r="G13" s="92"/>
      <c r="H13" s="26"/>
    </row>
    <row r="14" spans="1:8" ht="12.75" customHeight="1" x14ac:dyDescent="0.25">
      <c r="A14" s="116">
        <v>45788</v>
      </c>
      <c r="B14" s="88"/>
      <c r="C14" s="89"/>
      <c r="D14" s="89"/>
      <c r="E14" s="89"/>
      <c r="F14" s="89"/>
      <c r="G14" s="90"/>
      <c r="H14" s="26"/>
    </row>
    <row r="15" spans="1:8" ht="12.75" customHeight="1" x14ac:dyDescent="0.25">
      <c r="A15" s="116">
        <v>45795</v>
      </c>
      <c r="B15" s="88"/>
      <c r="C15" s="89"/>
      <c r="D15" s="89"/>
      <c r="E15" s="89"/>
      <c r="F15" s="89"/>
      <c r="G15" s="90"/>
      <c r="H15" s="26"/>
    </row>
    <row r="16" spans="1:8" x14ac:dyDescent="0.25">
      <c r="A16" s="116">
        <v>45802</v>
      </c>
      <c r="B16" s="88"/>
      <c r="C16" s="89"/>
      <c r="D16" s="89"/>
      <c r="E16" s="89"/>
      <c r="F16" s="89"/>
      <c r="G16" s="90"/>
      <c r="H16" s="26"/>
    </row>
    <row r="17" spans="1:8" x14ac:dyDescent="0.25">
      <c r="A17" s="116">
        <v>45809</v>
      </c>
      <c r="B17" s="88"/>
      <c r="C17" s="89"/>
      <c r="D17" s="89"/>
      <c r="E17" s="89"/>
      <c r="F17" s="89"/>
      <c r="G17" s="90"/>
      <c r="H17" s="26"/>
    </row>
    <row r="18" spans="1:8" x14ac:dyDescent="0.25">
      <c r="A18" s="116">
        <v>45816</v>
      </c>
      <c r="B18" s="93"/>
      <c r="C18" s="94"/>
      <c r="D18" s="94"/>
      <c r="E18" s="94"/>
      <c r="F18" s="94"/>
      <c r="G18" s="95"/>
      <c r="H18" s="26"/>
    </row>
    <row r="19" spans="1:8" x14ac:dyDescent="0.25">
      <c r="A19" s="116">
        <v>45823</v>
      </c>
      <c r="B19" s="56">
        <v>54</v>
      </c>
      <c r="C19" s="56">
        <v>17</v>
      </c>
      <c r="D19" s="56">
        <v>49.720000000000255</v>
      </c>
      <c r="E19" s="56">
        <v>25.851401544106011</v>
      </c>
      <c r="F19" s="56">
        <v>-38.297324942218665</v>
      </c>
      <c r="G19" s="70">
        <v>0</v>
      </c>
      <c r="H19" s="26"/>
    </row>
    <row r="20" spans="1:8" x14ac:dyDescent="0.25">
      <c r="A20" s="116">
        <v>45830</v>
      </c>
      <c r="B20" s="56">
        <v>173</v>
      </c>
      <c r="C20" s="56">
        <v>17</v>
      </c>
      <c r="D20" s="56">
        <v>117.57000000000062</v>
      </c>
      <c r="E20" s="56">
        <v>73.756163021020257</v>
      </c>
      <c r="F20" s="56">
        <v>-34.875554889354021</v>
      </c>
      <c r="G20" s="70">
        <v>0</v>
      </c>
      <c r="H20" s="26"/>
    </row>
    <row r="21" spans="1:8" x14ac:dyDescent="0.25">
      <c r="A21" s="116">
        <v>45837</v>
      </c>
      <c r="B21" s="56">
        <v>207</v>
      </c>
      <c r="C21" s="56">
        <v>17</v>
      </c>
      <c r="D21" s="56">
        <v>355.42000000000007</v>
      </c>
      <c r="E21" s="56">
        <v>-130.13200894159581</v>
      </c>
      <c r="F21" s="56">
        <v>-34.875554889354021</v>
      </c>
      <c r="G21" s="70">
        <v>0</v>
      </c>
      <c r="H21" s="26"/>
    </row>
    <row r="22" spans="1:8" x14ac:dyDescent="0.25">
      <c r="A22" s="116">
        <v>45844</v>
      </c>
      <c r="B22" s="57">
        <v>-28</v>
      </c>
      <c r="C22" s="57">
        <v>17</v>
      </c>
      <c r="D22" s="57">
        <v>159.72000000000025</v>
      </c>
      <c r="E22" s="57">
        <v>-168.67156368165433</v>
      </c>
      <c r="F22" s="57">
        <v>-36.091305071154238</v>
      </c>
      <c r="G22" s="68">
        <v>0</v>
      </c>
      <c r="H22" s="26"/>
    </row>
    <row r="23" spans="1:8" x14ac:dyDescent="0.25">
      <c r="A23" s="116">
        <v>45851</v>
      </c>
      <c r="B23" s="57">
        <v>66</v>
      </c>
      <c r="C23" s="57">
        <v>17</v>
      </c>
      <c r="D23" s="57">
        <v>133</v>
      </c>
      <c r="E23" s="57">
        <v>-67.07464596533373</v>
      </c>
      <c r="F23" s="57">
        <v>-17.162876132277347</v>
      </c>
      <c r="G23" s="68">
        <v>0</v>
      </c>
      <c r="H23" s="26"/>
    </row>
    <row r="24" spans="1:8" x14ac:dyDescent="0.25">
      <c r="A24" s="116">
        <v>45858</v>
      </c>
      <c r="B24" s="57">
        <v>-42</v>
      </c>
      <c r="C24" s="57">
        <v>17</v>
      </c>
      <c r="D24" s="59">
        <v>23</v>
      </c>
      <c r="E24" s="57">
        <v>-65.133738669028389</v>
      </c>
      <c r="F24" s="57">
        <v>-17.162876132277347</v>
      </c>
      <c r="G24" s="68">
        <v>0</v>
      </c>
      <c r="H24" s="26"/>
    </row>
    <row r="25" spans="1:8" x14ac:dyDescent="0.25">
      <c r="A25" s="116">
        <v>45865</v>
      </c>
      <c r="B25" s="57">
        <v>61</v>
      </c>
      <c r="C25" s="57">
        <v>17</v>
      </c>
      <c r="D25" s="57">
        <v>23</v>
      </c>
      <c r="E25" s="57">
        <v>35.60594917164417</v>
      </c>
      <c r="F25" s="57">
        <v>-14.651861135126296</v>
      </c>
      <c r="G25" s="68">
        <v>0</v>
      </c>
      <c r="H25" s="26"/>
    </row>
    <row r="26" spans="1:8" x14ac:dyDescent="0.25">
      <c r="A26" s="116">
        <v>45872</v>
      </c>
      <c r="B26" s="56">
        <v>267</v>
      </c>
      <c r="C26" s="56">
        <v>17</v>
      </c>
      <c r="D26" s="56">
        <v>133</v>
      </c>
      <c r="E26" s="56">
        <v>131.40173977086852</v>
      </c>
      <c r="F26" s="56">
        <v>-14.65186113512641</v>
      </c>
      <c r="G26" s="69">
        <v>0</v>
      </c>
      <c r="H26" s="26"/>
    </row>
    <row r="27" spans="1:8" x14ac:dyDescent="0.25">
      <c r="A27" s="116">
        <v>45879</v>
      </c>
      <c r="B27" s="56">
        <v>204</v>
      </c>
      <c r="C27" s="56">
        <v>17</v>
      </c>
      <c r="D27" s="56">
        <v>133.00000000000091</v>
      </c>
      <c r="E27" s="56">
        <v>96.623775666088477</v>
      </c>
      <c r="F27" s="56">
        <v>-42.499849514164509</v>
      </c>
      <c r="G27" s="69">
        <v>0</v>
      </c>
      <c r="H27" s="26"/>
    </row>
    <row r="28" spans="1:8" x14ac:dyDescent="0.25">
      <c r="A28" s="116">
        <v>45886</v>
      </c>
      <c r="B28" s="56">
        <v>346</v>
      </c>
      <c r="C28" s="56">
        <v>17</v>
      </c>
      <c r="D28" s="56">
        <v>287.13666666666722</v>
      </c>
      <c r="E28" s="56">
        <v>42.40709640744717</v>
      </c>
      <c r="F28" s="56">
        <v>0</v>
      </c>
      <c r="G28" s="69">
        <v>0</v>
      </c>
      <c r="H28" s="26"/>
    </row>
    <row r="29" spans="1:8" x14ac:dyDescent="0.25">
      <c r="A29" s="116">
        <v>45893</v>
      </c>
      <c r="B29" s="56">
        <v>373</v>
      </c>
      <c r="C29" s="56">
        <v>17</v>
      </c>
      <c r="D29" s="56">
        <v>287.13666666666722</v>
      </c>
      <c r="E29" s="56">
        <v>72.515048265340738</v>
      </c>
      <c r="F29" s="56">
        <v>-4.4413021962251378</v>
      </c>
      <c r="G29" s="69">
        <v>0</v>
      </c>
      <c r="H29" s="26"/>
    </row>
    <row r="30" spans="1:8" x14ac:dyDescent="0.25">
      <c r="A30" s="116">
        <v>45900</v>
      </c>
      <c r="B30" s="56">
        <v>330</v>
      </c>
      <c r="C30" s="56">
        <v>17</v>
      </c>
      <c r="D30" s="56">
        <v>287.13666666666722</v>
      </c>
      <c r="E30" s="56">
        <v>83.500389065671698</v>
      </c>
      <c r="F30" s="56">
        <v>-57.35900396390889</v>
      </c>
      <c r="G30" s="69">
        <v>0</v>
      </c>
      <c r="H30" s="26"/>
    </row>
    <row r="31" spans="1:8" x14ac:dyDescent="0.25">
      <c r="A31" s="116">
        <v>45907</v>
      </c>
      <c r="B31" s="57">
        <v>69</v>
      </c>
      <c r="C31" s="57">
        <v>17</v>
      </c>
      <c r="D31" s="57">
        <v>297.29666666666708</v>
      </c>
      <c r="E31" s="57">
        <v>-230.95914659248228</v>
      </c>
      <c r="F31" s="57">
        <v>-14.85900210748207</v>
      </c>
      <c r="G31" s="68">
        <v>0</v>
      </c>
      <c r="H31" s="26"/>
    </row>
    <row r="32" spans="1:8" x14ac:dyDescent="0.25">
      <c r="A32" s="116">
        <v>45914</v>
      </c>
      <c r="B32" s="57">
        <v>-251</v>
      </c>
      <c r="C32" s="57">
        <v>17</v>
      </c>
      <c r="D32" s="57">
        <v>0</v>
      </c>
      <c r="E32" s="57">
        <v>-268.61217809171285</v>
      </c>
      <c r="F32" s="57">
        <v>0</v>
      </c>
      <c r="G32" s="68">
        <v>0</v>
      </c>
      <c r="H32" s="26"/>
    </row>
    <row r="33" spans="1:8" x14ac:dyDescent="0.25">
      <c r="A33" s="116">
        <v>45921</v>
      </c>
      <c r="B33" s="57">
        <v>-737</v>
      </c>
      <c r="C33" s="57">
        <v>-499</v>
      </c>
      <c r="D33" s="57">
        <v>0</v>
      </c>
      <c r="E33" s="57">
        <v>-237.89433407521938</v>
      </c>
      <c r="F33" s="57">
        <v>0</v>
      </c>
      <c r="G33" s="68">
        <v>0</v>
      </c>
      <c r="H33" s="26"/>
    </row>
    <row r="34" spans="1:8" x14ac:dyDescent="0.25">
      <c r="A34" s="116">
        <v>45928</v>
      </c>
      <c r="B34" s="57">
        <v>-737</v>
      </c>
      <c r="C34" s="57">
        <v>-499</v>
      </c>
      <c r="D34" s="57">
        <v>0</v>
      </c>
      <c r="E34" s="57">
        <v>-237.89433407521938</v>
      </c>
      <c r="F34" s="57">
        <v>0</v>
      </c>
      <c r="G34" s="68">
        <v>0</v>
      </c>
      <c r="H34" s="26"/>
    </row>
    <row r="35" spans="1:8" x14ac:dyDescent="0.25">
      <c r="A35" s="116">
        <v>45935</v>
      </c>
      <c r="B35" s="56">
        <v>-52</v>
      </c>
      <c r="C35" s="56">
        <v>-499</v>
      </c>
      <c r="D35" s="56">
        <v>525</v>
      </c>
      <c r="E35" s="56">
        <v>-78.187913827725424</v>
      </c>
      <c r="F35" s="56">
        <v>0</v>
      </c>
      <c r="G35" s="69">
        <v>0</v>
      </c>
      <c r="H35" s="26"/>
    </row>
    <row r="36" spans="1:8" x14ac:dyDescent="0.25">
      <c r="A36" s="116">
        <v>45942</v>
      </c>
      <c r="B36" s="56">
        <v>172</v>
      </c>
      <c r="C36" s="56">
        <v>-499</v>
      </c>
      <c r="D36" s="56">
        <v>698.41999999999962</v>
      </c>
      <c r="E36" s="56">
        <v>-27.361975074385555</v>
      </c>
      <c r="F36" s="56">
        <v>0</v>
      </c>
      <c r="G36" s="69">
        <v>0</v>
      </c>
      <c r="H36" s="26"/>
    </row>
    <row r="37" spans="1:8" x14ac:dyDescent="0.25">
      <c r="A37" s="116">
        <v>45949</v>
      </c>
      <c r="B37" s="56">
        <v>190</v>
      </c>
      <c r="C37" s="56">
        <v>-499</v>
      </c>
      <c r="D37" s="56">
        <v>680.16999999999962</v>
      </c>
      <c r="E37" s="56">
        <v>32.089353034802116</v>
      </c>
      <c r="F37" s="56">
        <v>-23</v>
      </c>
      <c r="G37" s="69">
        <v>0</v>
      </c>
      <c r="H37" s="26"/>
    </row>
    <row r="38" spans="1:8" x14ac:dyDescent="0.25">
      <c r="A38" s="116">
        <v>45956</v>
      </c>
      <c r="B38" s="56">
        <v>-34</v>
      </c>
      <c r="C38" s="56">
        <v>-499</v>
      </c>
      <c r="D38" s="56">
        <v>548</v>
      </c>
      <c r="E38" s="56">
        <v>-59.490576877016792</v>
      </c>
      <c r="F38" s="56">
        <v>-23</v>
      </c>
      <c r="G38" s="69">
        <v>0</v>
      </c>
      <c r="H38" s="26"/>
    </row>
    <row r="39" spans="1:8" x14ac:dyDescent="0.25">
      <c r="A39" s="116">
        <v>45963</v>
      </c>
      <c r="B39" s="57">
        <v>-470</v>
      </c>
      <c r="C39" s="57">
        <v>-499</v>
      </c>
      <c r="D39" s="57">
        <v>82.5</v>
      </c>
      <c r="E39" s="57">
        <v>-53.075488556894925</v>
      </c>
      <c r="F39" s="57">
        <v>0</v>
      </c>
      <c r="G39" s="68">
        <v>0</v>
      </c>
      <c r="H39" s="26"/>
    </row>
    <row r="40" spans="1:8" x14ac:dyDescent="0.25">
      <c r="A40" s="116">
        <v>45970</v>
      </c>
      <c r="B40" s="57">
        <v>-578</v>
      </c>
      <c r="C40" s="57">
        <v>-499</v>
      </c>
      <c r="D40" s="57">
        <v>23</v>
      </c>
      <c r="E40" s="57">
        <v>-87.771183221797401</v>
      </c>
      <c r="F40" s="57">
        <v>-13.951397261638306</v>
      </c>
      <c r="G40" s="68">
        <v>0</v>
      </c>
      <c r="H40" s="26"/>
    </row>
    <row r="41" spans="1:8" x14ac:dyDescent="0.25">
      <c r="A41" s="116">
        <v>45977</v>
      </c>
      <c r="B41" s="57">
        <v>-529</v>
      </c>
      <c r="C41" s="57">
        <v>-499</v>
      </c>
      <c r="D41" s="57">
        <v>23</v>
      </c>
      <c r="E41" s="57">
        <v>-53.075488556894925</v>
      </c>
      <c r="F41" s="57">
        <v>0</v>
      </c>
      <c r="G41" s="68">
        <v>0</v>
      </c>
      <c r="H41" s="26"/>
    </row>
    <row r="42" spans="1:8" x14ac:dyDescent="0.25">
      <c r="A42" s="116">
        <v>45984</v>
      </c>
      <c r="B42" s="57">
        <v>-508</v>
      </c>
      <c r="C42" s="57">
        <v>-499</v>
      </c>
      <c r="D42" s="57">
        <v>23</v>
      </c>
      <c r="E42" s="57">
        <v>-32.126604901314749</v>
      </c>
      <c r="F42" s="57">
        <v>0</v>
      </c>
      <c r="G42" s="68">
        <v>0</v>
      </c>
      <c r="H42" s="26"/>
    </row>
    <row r="43" spans="1:8" x14ac:dyDescent="0.25">
      <c r="A43" s="116">
        <v>45991</v>
      </c>
      <c r="B43" s="57">
        <v>-479</v>
      </c>
      <c r="C43" s="57">
        <v>-499</v>
      </c>
      <c r="D43" s="57">
        <v>23</v>
      </c>
      <c r="E43" s="57">
        <v>20.577108713810958</v>
      </c>
      <c r="F43" s="57">
        <v>-23</v>
      </c>
      <c r="G43" s="68">
        <v>0</v>
      </c>
      <c r="H43" s="26"/>
    </row>
    <row r="44" spans="1:8" x14ac:dyDescent="0.25">
      <c r="A44" s="116">
        <v>45998</v>
      </c>
      <c r="B44" s="56">
        <v>-465</v>
      </c>
      <c r="C44" s="56">
        <v>-499</v>
      </c>
      <c r="D44" s="56">
        <v>0</v>
      </c>
      <c r="E44" s="56">
        <v>34.018399146762931</v>
      </c>
      <c r="F44" s="56">
        <v>0</v>
      </c>
      <c r="G44" s="69">
        <v>0</v>
      </c>
      <c r="H44" s="26"/>
    </row>
    <row r="45" spans="1:8" x14ac:dyDescent="0.25">
      <c r="A45" s="116">
        <v>46005</v>
      </c>
      <c r="B45" s="56">
        <v>-428</v>
      </c>
      <c r="C45" s="56">
        <v>-499</v>
      </c>
      <c r="D45" s="56">
        <v>23</v>
      </c>
      <c r="E45" s="56">
        <v>70.552545684134202</v>
      </c>
      <c r="F45" s="56">
        <v>-23</v>
      </c>
      <c r="G45" s="69">
        <v>0</v>
      </c>
      <c r="H45" s="26"/>
    </row>
    <row r="46" spans="1:8" x14ac:dyDescent="0.25">
      <c r="A46" s="116">
        <v>46012</v>
      </c>
      <c r="B46" s="56">
        <v>-4</v>
      </c>
      <c r="C46" s="56">
        <v>17</v>
      </c>
      <c r="D46" s="56">
        <v>23</v>
      </c>
      <c r="E46" s="56">
        <v>-20.541656738300844</v>
      </c>
      <c r="F46" s="56">
        <v>-23</v>
      </c>
      <c r="G46" s="69">
        <v>0</v>
      </c>
      <c r="H46" s="26"/>
    </row>
    <row r="47" spans="1:8" x14ac:dyDescent="0.25">
      <c r="A47" s="116">
        <v>46019</v>
      </c>
      <c r="B47" s="56">
        <v>1</v>
      </c>
      <c r="C47" s="56">
        <v>17</v>
      </c>
      <c r="D47" s="56">
        <v>23</v>
      </c>
      <c r="E47" s="56">
        <v>-20.541656738300844</v>
      </c>
      <c r="F47" s="56">
        <v>-18.388796164561313</v>
      </c>
      <c r="G47" s="69">
        <v>0</v>
      </c>
      <c r="H47" s="26"/>
    </row>
    <row r="48" spans="1:8" x14ac:dyDescent="0.25">
      <c r="A48" s="116">
        <v>46026</v>
      </c>
      <c r="B48" s="57">
        <v>-4</v>
      </c>
      <c r="C48" s="57">
        <v>17</v>
      </c>
      <c r="D48" s="57">
        <v>23</v>
      </c>
      <c r="E48" s="57">
        <v>-20.541656738300844</v>
      </c>
      <c r="F48" s="57">
        <v>-23</v>
      </c>
      <c r="G48" s="68">
        <v>0</v>
      </c>
      <c r="H48" s="26"/>
    </row>
    <row r="49" spans="1:8" x14ac:dyDescent="0.25">
      <c r="A49" s="116">
        <v>46033</v>
      </c>
      <c r="B49" s="57">
        <v>-14</v>
      </c>
      <c r="C49" s="57">
        <v>0</v>
      </c>
      <c r="D49" s="57">
        <v>-44</v>
      </c>
      <c r="E49" s="57">
        <v>-13.69322441838267</v>
      </c>
      <c r="F49" s="57">
        <v>44</v>
      </c>
      <c r="G49" s="68">
        <v>0</v>
      </c>
      <c r="H49" s="26"/>
    </row>
    <row r="50" spans="1:8" x14ac:dyDescent="0.25">
      <c r="A50" s="116">
        <v>46040</v>
      </c>
      <c r="B50" s="57">
        <v>114</v>
      </c>
      <c r="C50" s="57">
        <v>0</v>
      </c>
      <c r="D50" s="57">
        <v>0</v>
      </c>
      <c r="E50" s="57">
        <v>114.38991652013374</v>
      </c>
      <c r="F50" s="57">
        <v>0</v>
      </c>
      <c r="G50" s="68">
        <v>0</v>
      </c>
      <c r="H50" s="26"/>
    </row>
    <row r="51" spans="1:8" x14ac:dyDescent="0.25">
      <c r="A51" s="116">
        <v>46047</v>
      </c>
      <c r="B51" s="57">
        <v>38</v>
      </c>
      <c r="C51" s="57">
        <v>0</v>
      </c>
      <c r="D51" s="57">
        <v>44</v>
      </c>
      <c r="E51" s="57">
        <v>38.638541325407459</v>
      </c>
      <c r="F51" s="57">
        <v>-44</v>
      </c>
      <c r="G51" s="68">
        <v>0</v>
      </c>
      <c r="H51" s="26"/>
    </row>
    <row r="52" spans="1:8" x14ac:dyDescent="0.25">
      <c r="A52" s="116">
        <v>46054</v>
      </c>
      <c r="B52" s="56">
        <v>-3</v>
      </c>
      <c r="C52" s="56">
        <v>0</v>
      </c>
      <c r="D52" s="56">
        <v>0</v>
      </c>
      <c r="E52" s="56">
        <v>-3.5239412895243731</v>
      </c>
      <c r="F52" s="56">
        <v>0</v>
      </c>
      <c r="G52" s="69">
        <v>0</v>
      </c>
      <c r="H52" s="26"/>
    </row>
    <row r="53" spans="1:8" x14ac:dyDescent="0.25">
      <c r="A53" s="116">
        <v>46061</v>
      </c>
      <c r="B53" s="56">
        <v>80</v>
      </c>
      <c r="C53" s="56">
        <v>0</v>
      </c>
      <c r="D53" s="56">
        <v>0</v>
      </c>
      <c r="E53" s="56">
        <v>80.357017834948238</v>
      </c>
      <c r="F53" s="56">
        <v>0</v>
      </c>
      <c r="G53" s="69">
        <v>0</v>
      </c>
      <c r="H53" s="26"/>
    </row>
    <row r="54" spans="1:8" x14ac:dyDescent="0.25">
      <c r="A54" s="116">
        <v>46068</v>
      </c>
      <c r="B54" s="56">
        <v>81</v>
      </c>
      <c r="C54" s="56">
        <v>0</v>
      </c>
      <c r="D54" s="56">
        <v>0</v>
      </c>
      <c r="E54" s="56">
        <v>80.357017834947328</v>
      </c>
      <c r="F54" s="56">
        <v>0</v>
      </c>
      <c r="G54" s="69">
        <v>0</v>
      </c>
      <c r="H54" s="26"/>
    </row>
    <row r="55" spans="1:8" x14ac:dyDescent="0.25">
      <c r="A55" s="116">
        <v>46075</v>
      </c>
      <c r="B55" s="56">
        <v>80</v>
      </c>
      <c r="C55" s="56">
        <v>0</v>
      </c>
      <c r="D55" s="56">
        <v>0</v>
      </c>
      <c r="E55" s="56">
        <v>80.357017834947328</v>
      </c>
      <c r="F55" s="56">
        <v>0</v>
      </c>
      <c r="G55" s="69">
        <v>0</v>
      </c>
      <c r="H55" s="26"/>
    </row>
    <row r="56" spans="1:8" x14ac:dyDescent="0.25">
      <c r="A56" s="116">
        <v>46082</v>
      </c>
      <c r="B56" s="56">
        <v>38</v>
      </c>
      <c r="C56" s="56">
        <v>0</v>
      </c>
      <c r="D56" s="56">
        <v>0</v>
      </c>
      <c r="E56" s="56">
        <v>37.812289213240547</v>
      </c>
      <c r="F56" s="56">
        <v>0</v>
      </c>
      <c r="G56" s="69">
        <v>0</v>
      </c>
      <c r="H56" s="26"/>
    </row>
    <row r="57" spans="1:8" x14ac:dyDescent="0.25">
      <c r="A57" s="116">
        <v>46089</v>
      </c>
      <c r="B57" s="57">
        <v>36</v>
      </c>
      <c r="C57" s="57">
        <v>0</v>
      </c>
      <c r="D57" s="57">
        <v>0</v>
      </c>
      <c r="E57" s="57">
        <v>35.724873437148744</v>
      </c>
      <c r="F57" s="57">
        <v>0</v>
      </c>
      <c r="G57" s="68">
        <v>0</v>
      </c>
      <c r="H57" s="26"/>
    </row>
    <row r="58" spans="1:8" x14ac:dyDescent="0.25">
      <c r="A58" s="116">
        <v>46096</v>
      </c>
      <c r="B58" s="57">
        <v>36</v>
      </c>
      <c r="C58" s="57">
        <v>0</v>
      </c>
      <c r="D58" s="57">
        <v>0</v>
      </c>
      <c r="E58" s="57">
        <v>35.724873437148744</v>
      </c>
      <c r="F58" s="57">
        <v>0</v>
      </c>
      <c r="G58" s="68">
        <v>0</v>
      </c>
      <c r="H58" s="26"/>
    </row>
    <row r="59" spans="1:8" x14ac:dyDescent="0.25">
      <c r="A59" s="116">
        <v>46103</v>
      </c>
      <c r="B59" s="57">
        <v>36</v>
      </c>
      <c r="C59" s="57">
        <v>0</v>
      </c>
      <c r="D59" s="57">
        <v>0</v>
      </c>
      <c r="E59" s="57">
        <v>35.724873437148744</v>
      </c>
      <c r="F59" s="57">
        <v>0</v>
      </c>
      <c r="G59" s="68">
        <v>0</v>
      </c>
      <c r="H59" s="26"/>
    </row>
    <row r="60" spans="1:8" x14ac:dyDescent="0.25">
      <c r="A60" s="116">
        <v>46110</v>
      </c>
      <c r="B60" s="57">
        <v>-528</v>
      </c>
      <c r="C60" s="57">
        <v>-516</v>
      </c>
      <c r="D60" s="57">
        <v>0</v>
      </c>
      <c r="E60" s="57">
        <v>-12.394974711767645</v>
      </c>
      <c r="F60" s="57">
        <v>0</v>
      </c>
      <c r="G60" s="68">
        <v>0</v>
      </c>
      <c r="H60" s="26"/>
    </row>
    <row r="61" spans="1:8" x14ac:dyDescent="0.25">
      <c r="A61" s="116">
        <v>46117</v>
      </c>
      <c r="B61" s="56">
        <v>-1385</v>
      </c>
      <c r="C61" s="56">
        <v>-516</v>
      </c>
      <c r="D61" s="56">
        <v>-905.35000000000036</v>
      </c>
      <c r="E61" s="56">
        <v>36.360690656721999</v>
      </c>
      <c r="F61" s="56">
        <v>0</v>
      </c>
      <c r="G61" s="69">
        <v>0</v>
      </c>
      <c r="H61" s="26"/>
    </row>
    <row r="62" spans="1:8" x14ac:dyDescent="0.25">
      <c r="A62" s="116">
        <v>46124</v>
      </c>
      <c r="B62" s="56">
        <v>-1377</v>
      </c>
      <c r="C62" s="56">
        <v>-516</v>
      </c>
      <c r="D62" s="56">
        <v>-897.65000000000055</v>
      </c>
      <c r="E62" s="56">
        <v>36.360690656721999</v>
      </c>
      <c r="F62" s="56">
        <v>0</v>
      </c>
      <c r="G62" s="69">
        <v>0</v>
      </c>
      <c r="H62" s="26"/>
    </row>
    <row r="63" spans="1:8" x14ac:dyDescent="0.25">
      <c r="A63" s="116">
        <v>46131</v>
      </c>
      <c r="B63" s="56">
        <v>-1378</v>
      </c>
      <c r="C63" s="56">
        <v>-516</v>
      </c>
      <c r="D63" s="56">
        <v>-897.64999999999964</v>
      </c>
      <c r="E63" s="56">
        <v>36.360690656721999</v>
      </c>
      <c r="F63" s="56">
        <v>0</v>
      </c>
      <c r="G63" s="69">
        <v>0</v>
      </c>
      <c r="H63" s="26"/>
    </row>
    <row r="64" spans="1:8" x14ac:dyDescent="0.25">
      <c r="A64" s="116">
        <v>46138</v>
      </c>
      <c r="B64" s="56">
        <v>-857</v>
      </c>
      <c r="C64" s="56">
        <v>-516</v>
      </c>
      <c r="D64" s="56">
        <v>-372.64999999999964</v>
      </c>
      <c r="E64" s="56">
        <v>31.550885574786662</v>
      </c>
      <c r="F64" s="56">
        <v>0</v>
      </c>
      <c r="G64" s="69">
        <v>0</v>
      </c>
      <c r="H64" s="26"/>
    </row>
    <row r="65" spans="1:8" x14ac:dyDescent="0.25">
      <c r="A65" s="116">
        <v>46145</v>
      </c>
      <c r="B65" s="57">
        <v>-857</v>
      </c>
      <c r="C65" s="57">
        <v>-516</v>
      </c>
      <c r="D65" s="57">
        <v>-372.64999999999964</v>
      </c>
      <c r="E65" s="57">
        <v>31.550885574786662</v>
      </c>
      <c r="F65" s="57">
        <v>0</v>
      </c>
      <c r="G65" s="68">
        <v>0</v>
      </c>
      <c r="H65" s="26"/>
    </row>
    <row r="66" spans="1:8" x14ac:dyDescent="0.25">
      <c r="A66" s="116">
        <v>46152</v>
      </c>
      <c r="B66" s="57">
        <v>-783</v>
      </c>
      <c r="C66" s="57">
        <v>-516</v>
      </c>
      <c r="D66" s="57">
        <v>-348.34000000000015</v>
      </c>
      <c r="E66" s="57">
        <v>81.352181692475824</v>
      </c>
      <c r="F66" s="57">
        <v>0</v>
      </c>
      <c r="G66" s="68">
        <v>0</v>
      </c>
      <c r="H66" s="26"/>
    </row>
    <row r="67" spans="1:8" x14ac:dyDescent="0.25">
      <c r="A67" s="116">
        <v>46159</v>
      </c>
      <c r="B67" s="57">
        <v>-1319</v>
      </c>
      <c r="C67" s="57">
        <v>-516</v>
      </c>
      <c r="D67" s="57">
        <v>-873.33999999999924</v>
      </c>
      <c r="E67" s="57">
        <v>70.671913817833229</v>
      </c>
      <c r="F67" s="57">
        <v>0</v>
      </c>
      <c r="G67" s="68">
        <v>0</v>
      </c>
      <c r="H67" s="26"/>
    </row>
    <row r="68" spans="1:8" x14ac:dyDescent="0.25">
      <c r="A68" s="116">
        <v>46166</v>
      </c>
      <c r="B68" s="57">
        <v>-387</v>
      </c>
      <c r="C68" s="57">
        <v>-516</v>
      </c>
      <c r="D68" s="57">
        <v>0</v>
      </c>
      <c r="E68" s="57">
        <v>128.60422475013002</v>
      </c>
      <c r="F68" s="57">
        <v>0</v>
      </c>
      <c r="G68" s="68">
        <v>0</v>
      </c>
      <c r="H68" s="26"/>
    </row>
    <row r="69" spans="1:8" x14ac:dyDescent="0.25">
      <c r="A69" s="116">
        <v>46173</v>
      </c>
      <c r="B69" s="57">
        <v>-428</v>
      </c>
      <c r="C69" s="57">
        <v>-516</v>
      </c>
      <c r="D69" s="57">
        <v>0</v>
      </c>
      <c r="E69" s="57">
        <v>87.975154421849766</v>
      </c>
      <c r="F69" s="57">
        <v>0</v>
      </c>
      <c r="G69" s="68">
        <v>0</v>
      </c>
      <c r="H69" s="26"/>
    </row>
    <row r="70" spans="1:8" x14ac:dyDescent="0.25">
      <c r="A70" s="116">
        <v>46180</v>
      </c>
      <c r="B70" s="56">
        <v>-475</v>
      </c>
      <c r="C70" s="56">
        <v>-516</v>
      </c>
      <c r="D70" s="56">
        <v>0</v>
      </c>
      <c r="E70" s="56">
        <v>40.199999512617978</v>
      </c>
      <c r="F70" s="56">
        <v>0</v>
      </c>
      <c r="G70" s="69">
        <v>0</v>
      </c>
      <c r="H70" s="26"/>
    </row>
    <row r="71" spans="1:8" x14ac:dyDescent="0.25">
      <c r="A71" s="116">
        <v>46187</v>
      </c>
      <c r="B71" s="56">
        <v>59</v>
      </c>
      <c r="C71" s="56">
        <v>0</v>
      </c>
      <c r="D71" s="56">
        <v>0</v>
      </c>
      <c r="E71" s="56">
        <v>58.479419767514628</v>
      </c>
      <c r="F71" s="56">
        <v>0</v>
      </c>
      <c r="G71" s="69">
        <v>0</v>
      </c>
      <c r="H71" s="26"/>
    </row>
    <row r="72" spans="1:8" x14ac:dyDescent="0.25">
      <c r="A72" s="116">
        <v>46194</v>
      </c>
      <c r="B72" s="56">
        <v>88</v>
      </c>
      <c r="C72" s="56">
        <v>0</v>
      </c>
      <c r="D72" s="56">
        <v>0</v>
      </c>
      <c r="E72" s="56">
        <v>87.354258629371543</v>
      </c>
      <c r="F72" s="56">
        <v>0</v>
      </c>
      <c r="G72" s="69">
        <v>0</v>
      </c>
      <c r="H72" s="26"/>
    </row>
    <row r="73" spans="1:8" x14ac:dyDescent="0.25">
      <c r="A73" s="116">
        <v>46201</v>
      </c>
      <c r="B73" s="56">
        <v>107</v>
      </c>
      <c r="C73" s="56">
        <v>0</v>
      </c>
      <c r="D73" s="56">
        <v>0</v>
      </c>
      <c r="E73" s="56">
        <v>107.18953249338301</v>
      </c>
      <c r="F73" s="56">
        <v>0</v>
      </c>
      <c r="G73" s="69">
        <v>0</v>
      </c>
      <c r="H73" s="26"/>
    </row>
    <row r="74" spans="1:8" x14ac:dyDescent="0.25">
      <c r="A74" s="116">
        <v>46208</v>
      </c>
      <c r="B74" s="57">
        <v>23</v>
      </c>
      <c r="C74" s="57">
        <v>0</v>
      </c>
      <c r="D74" s="57">
        <v>0</v>
      </c>
      <c r="E74" s="57">
        <v>22.674017768463273</v>
      </c>
      <c r="F74" s="57">
        <v>0</v>
      </c>
      <c r="G74" s="68">
        <v>0</v>
      </c>
      <c r="H74" s="26"/>
    </row>
    <row r="75" spans="1:8" x14ac:dyDescent="0.25">
      <c r="A75" s="116">
        <v>46215</v>
      </c>
      <c r="B75" s="57">
        <v>76</v>
      </c>
      <c r="C75" s="57">
        <v>0</v>
      </c>
      <c r="D75" s="57">
        <v>0</v>
      </c>
      <c r="E75" s="57">
        <v>67.86203830723025</v>
      </c>
      <c r="F75" s="57">
        <v>8.3481388648737038</v>
      </c>
      <c r="G75" s="68">
        <v>0</v>
      </c>
      <c r="H75" s="26"/>
    </row>
    <row r="76" spans="1:8" x14ac:dyDescent="0.25">
      <c r="A76" s="116">
        <v>46222</v>
      </c>
      <c r="B76" s="57">
        <v>22</v>
      </c>
      <c r="C76" s="57">
        <v>0</v>
      </c>
      <c r="D76" s="57">
        <v>0</v>
      </c>
      <c r="E76" s="57">
        <v>13.60011389441388</v>
      </c>
      <c r="F76" s="57">
        <v>8.3481388648737038</v>
      </c>
      <c r="G76" s="68">
        <v>0</v>
      </c>
      <c r="H76" s="26"/>
    </row>
    <row r="77" spans="1:8" x14ac:dyDescent="0.25">
      <c r="A77" s="116">
        <v>46229</v>
      </c>
      <c r="B77" s="57">
        <v>76</v>
      </c>
      <c r="C77" s="57">
        <v>0</v>
      </c>
      <c r="D77" s="57">
        <v>0</v>
      </c>
      <c r="E77" s="57">
        <v>67.862038307228431</v>
      </c>
      <c r="F77" s="57">
        <v>8.3481388648737038</v>
      </c>
      <c r="G77" s="68">
        <v>0</v>
      </c>
      <c r="H77" s="26"/>
    </row>
    <row r="78" spans="1:8" x14ac:dyDescent="0.25">
      <c r="A78" s="116">
        <v>46236</v>
      </c>
      <c r="B78" s="57">
        <v>71</v>
      </c>
      <c r="C78" s="57">
        <v>0</v>
      </c>
      <c r="D78" s="57">
        <v>0</v>
      </c>
      <c r="E78" s="57">
        <v>62.917702548993475</v>
      </c>
      <c r="F78" s="57">
        <v>8.3481388648737038</v>
      </c>
      <c r="G78" s="68">
        <v>0</v>
      </c>
      <c r="H78" s="26"/>
    </row>
    <row r="79" spans="1:8" x14ac:dyDescent="0.25">
      <c r="A79" s="116">
        <v>46243</v>
      </c>
      <c r="B79" s="56">
        <v>174</v>
      </c>
      <c r="C79" s="56">
        <v>0</v>
      </c>
      <c r="D79" s="56">
        <v>0</v>
      </c>
      <c r="E79" s="56">
        <v>165.47145791367802</v>
      </c>
      <c r="F79" s="56">
        <v>8.295805139575009</v>
      </c>
      <c r="G79" s="69">
        <v>0</v>
      </c>
      <c r="H79" s="26"/>
    </row>
    <row r="80" spans="1:8" x14ac:dyDescent="0.25">
      <c r="A80" s="116">
        <v>46250</v>
      </c>
      <c r="B80" s="56">
        <v>135</v>
      </c>
      <c r="C80" s="56">
        <v>0</v>
      </c>
      <c r="D80" s="56">
        <v>0</v>
      </c>
      <c r="E80" s="56">
        <v>135.1062109502891</v>
      </c>
      <c r="F80" s="56">
        <v>0</v>
      </c>
      <c r="G80" s="69">
        <v>0</v>
      </c>
      <c r="H80" s="26"/>
    </row>
    <row r="81" spans="1:8" x14ac:dyDescent="0.25">
      <c r="A81" s="116">
        <v>46257</v>
      </c>
      <c r="B81" s="56">
        <v>121</v>
      </c>
      <c r="C81" s="56">
        <v>0</v>
      </c>
      <c r="D81" s="56">
        <v>0</v>
      </c>
      <c r="E81" s="56">
        <v>121.67669485587248</v>
      </c>
      <c r="F81" s="56">
        <v>0</v>
      </c>
      <c r="G81" s="69">
        <v>0</v>
      </c>
      <c r="H81" s="26"/>
    </row>
    <row r="82" spans="1:8" x14ac:dyDescent="0.25">
      <c r="A82" s="116">
        <v>46264</v>
      </c>
      <c r="B82" s="56">
        <v>74</v>
      </c>
      <c r="C82" s="56">
        <v>0</v>
      </c>
      <c r="D82" s="56">
        <v>0</v>
      </c>
      <c r="E82" s="56">
        <v>74.345817179091682</v>
      </c>
      <c r="F82" s="56">
        <v>0</v>
      </c>
      <c r="G82" s="69">
        <v>0</v>
      </c>
      <c r="H82" s="26"/>
    </row>
    <row r="83" spans="1:8" x14ac:dyDescent="0.25">
      <c r="A83" s="116">
        <v>46271</v>
      </c>
      <c r="B83" s="58">
        <v>63</v>
      </c>
      <c r="C83" s="58">
        <v>0</v>
      </c>
      <c r="D83" s="58">
        <v>0</v>
      </c>
      <c r="E83" s="58">
        <v>61.49126866223196</v>
      </c>
      <c r="F83" s="58">
        <v>1.4743539490386866</v>
      </c>
      <c r="G83" s="68">
        <v>0</v>
      </c>
      <c r="H83" s="26"/>
    </row>
    <row r="84" spans="1:8" x14ac:dyDescent="0.25">
      <c r="A84" s="116">
        <v>46278</v>
      </c>
      <c r="B84" s="58">
        <v>112</v>
      </c>
      <c r="C84" s="58">
        <v>0</v>
      </c>
      <c r="D84" s="58">
        <v>0</v>
      </c>
      <c r="E84" s="58">
        <v>110.55881229256192</v>
      </c>
      <c r="F84" s="58">
        <v>1.4743539490386866</v>
      </c>
      <c r="G84" s="68">
        <v>0</v>
      </c>
      <c r="H84" s="26"/>
    </row>
    <row r="85" spans="1:8" x14ac:dyDescent="0.25">
      <c r="A85" s="116">
        <v>46285</v>
      </c>
      <c r="B85" s="58">
        <v>39</v>
      </c>
      <c r="C85" s="58">
        <v>0</v>
      </c>
      <c r="D85" s="58">
        <v>0</v>
      </c>
      <c r="E85" s="58">
        <v>22.430256532556086</v>
      </c>
      <c r="F85" s="58">
        <v>16.217893439425325</v>
      </c>
      <c r="G85" s="68">
        <v>0</v>
      </c>
      <c r="H85" s="26"/>
    </row>
    <row r="86" spans="1:8" x14ac:dyDescent="0.25">
      <c r="A86" s="116">
        <v>46292</v>
      </c>
      <c r="B86" s="128">
        <v>-242</v>
      </c>
      <c r="C86" s="128">
        <v>0</v>
      </c>
      <c r="D86" s="128">
        <v>0</v>
      </c>
      <c r="E86" s="128">
        <v>-250.1471453192753</v>
      </c>
      <c r="F86" s="128">
        <v>8.1409978925178166</v>
      </c>
      <c r="G86" s="129">
        <v>0</v>
      </c>
      <c r="H86" s="26"/>
    </row>
    <row r="87" spans="1:8" x14ac:dyDescent="0.25">
      <c r="A87" s="116">
        <v>46299</v>
      </c>
      <c r="B87" s="128">
        <v>975</v>
      </c>
      <c r="C87" s="128">
        <v>0</v>
      </c>
      <c r="D87" s="128">
        <v>893.13000000000011</v>
      </c>
      <c r="E87" s="128">
        <v>81.692082168381603</v>
      </c>
      <c r="F87" s="128">
        <v>0</v>
      </c>
      <c r="G87" s="129">
        <v>0</v>
      </c>
    </row>
    <row r="88" spans="1:8" x14ac:dyDescent="0.25">
      <c r="A88" s="116"/>
      <c r="B88" s="125"/>
      <c r="C88" s="125"/>
      <c r="D88" s="125"/>
      <c r="E88" s="125"/>
      <c r="F88" s="125"/>
      <c r="G88" s="125"/>
    </row>
  </sheetData>
  <pageMargins left="0.25" right="0.25" top="0.75" bottom="0.75" header="0.3" footer="0.3"/>
  <pageSetup paperSize="3" scale="10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sheetPr>
  <dimension ref="A1:I88"/>
  <sheetViews>
    <sheetView zoomScaleNormal="100" zoomScaleSheetLayoutView="100" workbookViewId="0">
      <pane xSplit="1" ySplit="8" topLeftCell="B15" activePane="bottomRight" state="frozen"/>
      <selection pane="topRight" activeCell="B1" sqref="B1"/>
      <selection pane="bottomLeft" activeCell="A9" sqref="A9"/>
      <selection pane="bottomRight" activeCell="I17" sqref="I17"/>
    </sheetView>
  </sheetViews>
  <sheetFormatPr defaultRowHeight="13.2" x14ac:dyDescent="0.25"/>
  <cols>
    <col min="1" max="1" width="10.5546875" customWidth="1"/>
    <col min="2" max="4" width="23.88671875" customWidth="1"/>
    <col min="5" max="5" width="20.44140625" customWidth="1"/>
    <col min="6" max="6" width="21.88671875" customWidth="1"/>
    <col min="7" max="7" width="8.88671875" style="52" customWidth="1"/>
    <col min="8" max="8" width="8.88671875" style="52"/>
  </cols>
  <sheetData>
    <row r="1" spans="1:8" ht="21" customHeight="1" x14ac:dyDescent="0.25">
      <c r="A1" s="80" t="s">
        <v>37</v>
      </c>
      <c r="B1" s="81"/>
      <c r="C1" s="81"/>
      <c r="D1" s="81"/>
      <c r="E1" s="81"/>
      <c r="F1" s="82"/>
    </row>
    <row r="2" spans="1:8" s="27" customFormat="1" ht="21" customHeight="1" x14ac:dyDescent="0.25">
      <c r="A2" s="83" t="s">
        <v>45</v>
      </c>
      <c r="B2" s="84"/>
      <c r="C2" s="84"/>
      <c r="D2" s="84"/>
      <c r="E2" s="84"/>
      <c r="F2" s="85"/>
      <c r="G2" s="53"/>
      <c r="H2" s="53"/>
    </row>
    <row r="3" spans="1:8" x14ac:dyDescent="0.25">
      <c r="A3" s="32"/>
      <c r="B3" s="33" t="s">
        <v>0</v>
      </c>
      <c r="C3" s="33" t="s">
        <v>0</v>
      </c>
      <c r="D3" s="33" t="s">
        <v>0</v>
      </c>
      <c r="E3" s="34"/>
      <c r="F3" s="35"/>
    </row>
    <row r="4" spans="1:8" x14ac:dyDescent="0.25">
      <c r="A4" s="36"/>
      <c r="B4" s="37" t="s">
        <v>7</v>
      </c>
      <c r="C4" s="38" t="s">
        <v>8</v>
      </c>
      <c r="D4" s="37" t="s">
        <v>1</v>
      </c>
      <c r="E4" s="39" t="s">
        <v>14</v>
      </c>
      <c r="F4" s="40" t="s">
        <v>38</v>
      </c>
    </row>
    <row r="5" spans="1:8" x14ac:dyDescent="0.25">
      <c r="A5" s="36" t="s">
        <v>2</v>
      </c>
      <c r="B5" s="37" t="s">
        <v>9</v>
      </c>
      <c r="C5" s="38" t="s">
        <v>10</v>
      </c>
      <c r="D5" s="37" t="s">
        <v>6</v>
      </c>
      <c r="E5" s="39" t="s">
        <v>1</v>
      </c>
      <c r="F5" s="40" t="s">
        <v>1</v>
      </c>
    </row>
    <row r="6" spans="1:8" s="1" customFormat="1" ht="12.75" customHeight="1" x14ac:dyDescent="0.25">
      <c r="A6" s="41" t="s">
        <v>3</v>
      </c>
      <c r="B6" s="42" t="s">
        <v>15</v>
      </c>
      <c r="C6" s="42" t="s">
        <v>15</v>
      </c>
      <c r="D6" s="42" t="s">
        <v>15</v>
      </c>
      <c r="E6" s="43" t="s">
        <v>12</v>
      </c>
      <c r="F6" s="44" t="s">
        <v>12</v>
      </c>
      <c r="G6" s="54"/>
      <c r="H6" s="54"/>
    </row>
    <row r="7" spans="1:8" s="1" customFormat="1" ht="13.5" customHeight="1" x14ac:dyDescent="0.25">
      <c r="A7" s="41" t="s">
        <v>11</v>
      </c>
      <c r="B7" s="45" t="s">
        <v>39</v>
      </c>
      <c r="C7" s="45" t="s">
        <v>39</v>
      </c>
      <c r="D7" s="45" t="s">
        <v>39</v>
      </c>
      <c r="E7" s="43" t="s">
        <v>13</v>
      </c>
      <c r="F7" s="44" t="s">
        <v>13</v>
      </c>
      <c r="G7" s="54"/>
      <c r="H7" s="54"/>
    </row>
    <row r="8" spans="1:8" x14ac:dyDescent="0.25">
      <c r="A8" s="46"/>
      <c r="B8" s="37" t="s">
        <v>4</v>
      </c>
      <c r="C8" s="38" t="s">
        <v>4</v>
      </c>
      <c r="D8" s="37" t="s">
        <v>4</v>
      </c>
      <c r="E8" s="39" t="s">
        <v>4</v>
      </c>
      <c r="F8" s="40" t="s">
        <v>4</v>
      </c>
      <c r="G8" s="54"/>
      <c r="H8" s="52" t="s">
        <v>77</v>
      </c>
    </row>
    <row r="9" spans="1:8" ht="12.75" customHeight="1" x14ac:dyDescent="0.25">
      <c r="A9" s="116">
        <v>45753</v>
      </c>
      <c r="B9" s="97"/>
      <c r="C9" s="86"/>
      <c r="D9" s="86"/>
      <c r="E9" s="86"/>
      <c r="F9" s="87"/>
      <c r="G9" s="55"/>
    </row>
    <row r="10" spans="1:8" ht="12.75" customHeight="1" x14ac:dyDescent="0.25">
      <c r="A10" s="116">
        <v>45760</v>
      </c>
      <c r="B10" s="88"/>
      <c r="C10" s="89"/>
      <c r="D10" s="89"/>
      <c r="E10" s="89"/>
      <c r="F10" s="90"/>
      <c r="G10" s="55"/>
    </row>
    <row r="11" spans="1:8" ht="12.75" customHeight="1" x14ac:dyDescent="0.25">
      <c r="A11" s="116">
        <v>45767</v>
      </c>
      <c r="B11" s="88"/>
      <c r="C11" s="89"/>
      <c r="D11" s="89"/>
      <c r="E11" s="89"/>
      <c r="F11" s="90"/>
      <c r="G11" s="55"/>
    </row>
    <row r="12" spans="1:8" ht="12.75" customHeight="1" x14ac:dyDescent="0.25">
      <c r="A12" s="116">
        <v>45774</v>
      </c>
      <c r="B12" s="88"/>
      <c r="C12" s="89"/>
      <c r="D12" s="89"/>
      <c r="E12" s="89"/>
      <c r="F12" s="90"/>
      <c r="G12" s="55"/>
    </row>
    <row r="13" spans="1:8" ht="12.75" customHeight="1" x14ac:dyDescent="0.25">
      <c r="A13" s="116">
        <v>45781</v>
      </c>
      <c r="B13" s="98" t="s">
        <v>35</v>
      </c>
      <c r="C13" s="91"/>
      <c r="D13" s="91"/>
      <c r="E13" s="91"/>
      <c r="F13" s="92"/>
      <c r="G13" s="55"/>
    </row>
    <row r="14" spans="1:8" ht="12.75" customHeight="1" x14ac:dyDescent="0.25">
      <c r="A14" s="116">
        <v>45788</v>
      </c>
      <c r="B14" s="88"/>
      <c r="C14" s="89"/>
      <c r="D14" s="89"/>
      <c r="E14" s="89"/>
      <c r="F14" s="90"/>
      <c r="G14" s="55"/>
    </row>
    <row r="15" spans="1:8" ht="12.75" customHeight="1" x14ac:dyDescent="0.25">
      <c r="A15" s="116">
        <v>45795</v>
      </c>
      <c r="B15" s="88"/>
      <c r="C15" s="89"/>
      <c r="D15" s="89"/>
      <c r="E15" s="89"/>
      <c r="F15" s="90"/>
      <c r="G15" s="55"/>
    </row>
    <row r="16" spans="1:8" x14ac:dyDescent="0.25">
      <c r="A16" s="116">
        <v>45802</v>
      </c>
      <c r="B16" s="88"/>
      <c r="C16" s="89"/>
      <c r="D16" s="89"/>
      <c r="E16" s="89"/>
      <c r="F16" s="90"/>
      <c r="G16" s="55"/>
    </row>
    <row r="17" spans="1:9" x14ac:dyDescent="0.25">
      <c r="A17" s="116">
        <v>45809</v>
      </c>
      <c r="B17" s="88"/>
      <c r="C17" s="89"/>
      <c r="D17" s="89"/>
      <c r="E17" s="89"/>
      <c r="F17" s="90"/>
      <c r="G17" s="55"/>
    </row>
    <row r="18" spans="1:9" x14ac:dyDescent="0.25">
      <c r="A18" s="116">
        <v>45816</v>
      </c>
      <c r="B18" s="93"/>
      <c r="C18" s="94"/>
      <c r="D18" s="94"/>
      <c r="E18" s="94"/>
      <c r="F18" s="95"/>
      <c r="G18" s="55"/>
    </row>
    <row r="19" spans="1:9" x14ac:dyDescent="0.25">
      <c r="A19" s="116">
        <v>45823</v>
      </c>
      <c r="B19" s="102">
        <v>75.599999999998545</v>
      </c>
      <c r="C19" s="102">
        <v>130</v>
      </c>
      <c r="D19" s="102">
        <v>-35</v>
      </c>
      <c r="E19" s="102">
        <v>722</v>
      </c>
      <c r="F19" s="102">
        <v>757</v>
      </c>
      <c r="G19" s="55">
        <f>H19</f>
        <v>-2000</v>
      </c>
      <c r="H19" s="52">
        <f>IF(MONTH(A19)&gt;=5,IF(MONTH(A19)&lt;=10,-2000,-1000),-1000)</f>
        <v>-2000</v>
      </c>
      <c r="I19" s="26"/>
    </row>
    <row r="20" spans="1:9" x14ac:dyDescent="0.25">
      <c r="A20" s="116">
        <v>45830</v>
      </c>
      <c r="B20" s="66">
        <v>75.599999999998545</v>
      </c>
      <c r="C20" s="66">
        <v>233</v>
      </c>
      <c r="D20" s="66">
        <v>-60</v>
      </c>
      <c r="E20" s="66">
        <v>436</v>
      </c>
      <c r="F20" s="66">
        <v>496</v>
      </c>
      <c r="G20" s="55">
        <f t="shared" ref="G20:G83" si="0">H20</f>
        <v>-2000</v>
      </c>
      <c r="H20" s="52">
        <f t="shared" ref="H20:H83" si="1">IF(MONTH(A20)&gt;=5,IF(MONTH(A20)&lt;=10,-2000,-1000),-1000)</f>
        <v>-2000</v>
      </c>
      <c r="I20" s="26"/>
    </row>
    <row r="21" spans="1:9" x14ac:dyDescent="0.25">
      <c r="A21" s="116">
        <v>45837</v>
      </c>
      <c r="B21" s="66">
        <v>75.599999999998545</v>
      </c>
      <c r="C21" s="66">
        <v>283</v>
      </c>
      <c r="D21" s="66">
        <v>-324</v>
      </c>
      <c r="E21" s="66">
        <v>-724</v>
      </c>
      <c r="F21" s="66">
        <v>-400</v>
      </c>
      <c r="G21" s="55">
        <f t="shared" si="0"/>
        <v>-2000</v>
      </c>
      <c r="H21" s="52">
        <f t="shared" si="1"/>
        <v>-2000</v>
      </c>
      <c r="I21" s="26"/>
    </row>
    <row r="22" spans="1:9" x14ac:dyDescent="0.25">
      <c r="A22" s="116">
        <v>45844</v>
      </c>
      <c r="B22" s="64">
        <v>75.599999999998545</v>
      </c>
      <c r="C22" s="64">
        <v>48</v>
      </c>
      <c r="D22" s="64">
        <v>-128</v>
      </c>
      <c r="E22" s="64">
        <v>-815</v>
      </c>
      <c r="F22" s="64">
        <v>-687</v>
      </c>
      <c r="G22" s="55">
        <f t="shared" si="0"/>
        <v>-2000</v>
      </c>
      <c r="H22" s="52">
        <f t="shared" si="1"/>
        <v>-2000</v>
      </c>
      <c r="I22" s="26"/>
    </row>
    <row r="23" spans="1:9" x14ac:dyDescent="0.25">
      <c r="A23" s="116">
        <v>45851</v>
      </c>
      <c r="B23" s="64">
        <v>75.599999999998545</v>
      </c>
      <c r="C23" s="64">
        <v>142</v>
      </c>
      <c r="D23" s="64">
        <v>-86</v>
      </c>
      <c r="E23" s="64">
        <v>-1471</v>
      </c>
      <c r="F23" s="64">
        <v>-1385</v>
      </c>
      <c r="G23" s="55">
        <f t="shared" si="0"/>
        <v>-2000</v>
      </c>
      <c r="H23" s="52">
        <f t="shared" si="1"/>
        <v>-2000</v>
      </c>
      <c r="I23" s="26"/>
    </row>
    <row r="24" spans="1:9" x14ac:dyDescent="0.25">
      <c r="A24" s="116">
        <v>45858</v>
      </c>
      <c r="B24" s="64">
        <v>75.599999999998545</v>
      </c>
      <c r="C24" s="64">
        <v>34</v>
      </c>
      <c r="D24" s="64">
        <v>3</v>
      </c>
      <c r="E24" s="64">
        <v>-1602</v>
      </c>
      <c r="F24" s="64">
        <v>-1605</v>
      </c>
      <c r="G24" s="55">
        <f t="shared" si="0"/>
        <v>-2000</v>
      </c>
      <c r="H24" s="52">
        <f t="shared" si="1"/>
        <v>-2000</v>
      </c>
      <c r="I24" s="26"/>
    </row>
    <row r="25" spans="1:9" x14ac:dyDescent="0.25">
      <c r="A25" s="116">
        <v>45865</v>
      </c>
      <c r="B25" s="64">
        <v>75.599999999998545</v>
      </c>
      <c r="C25" s="64">
        <v>136</v>
      </c>
      <c r="D25" s="64">
        <v>-50</v>
      </c>
      <c r="E25" s="64">
        <v>-1206</v>
      </c>
      <c r="F25" s="64">
        <v>-1156</v>
      </c>
      <c r="G25" s="55">
        <f t="shared" si="0"/>
        <v>-2000</v>
      </c>
      <c r="H25" s="52">
        <f t="shared" si="1"/>
        <v>-2000</v>
      </c>
      <c r="I25" s="26"/>
    </row>
    <row r="26" spans="1:9" x14ac:dyDescent="0.25">
      <c r="A26" s="116">
        <v>45872</v>
      </c>
      <c r="B26" s="65">
        <v>75.599999999998545</v>
      </c>
      <c r="C26" s="66">
        <v>343</v>
      </c>
      <c r="D26" s="66">
        <v>-91</v>
      </c>
      <c r="E26" s="66">
        <v>-954</v>
      </c>
      <c r="F26" s="66">
        <v>-863</v>
      </c>
      <c r="G26" s="55">
        <f t="shared" si="0"/>
        <v>-2000</v>
      </c>
      <c r="H26" s="52">
        <f t="shared" si="1"/>
        <v>-2000</v>
      </c>
      <c r="I26" s="26"/>
    </row>
    <row r="27" spans="1:9" x14ac:dyDescent="0.25">
      <c r="A27" s="116">
        <v>45879</v>
      </c>
      <c r="B27" s="65">
        <v>75.599999999998545</v>
      </c>
      <c r="C27" s="65">
        <v>281</v>
      </c>
      <c r="D27" s="66">
        <v>-107</v>
      </c>
      <c r="E27" s="66">
        <v>-1283</v>
      </c>
      <c r="F27" s="66">
        <v>-1176</v>
      </c>
      <c r="G27" s="55">
        <f t="shared" si="0"/>
        <v>-2000</v>
      </c>
      <c r="H27" s="52">
        <f t="shared" si="1"/>
        <v>-2000</v>
      </c>
      <c r="I27" s="26"/>
    </row>
    <row r="28" spans="1:9" x14ac:dyDescent="0.25">
      <c r="A28" s="116">
        <v>45886</v>
      </c>
      <c r="B28" s="65">
        <v>75.599999999998545</v>
      </c>
      <c r="C28" s="65">
        <v>422</v>
      </c>
      <c r="D28" s="66">
        <v>-288</v>
      </c>
      <c r="E28" s="66">
        <v>-765</v>
      </c>
      <c r="F28" s="66">
        <v>-477</v>
      </c>
      <c r="G28" s="55">
        <f t="shared" si="0"/>
        <v>-2000</v>
      </c>
      <c r="H28" s="52">
        <f t="shared" si="1"/>
        <v>-2000</v>
      </c>
      <c r="I28" s="26"/>
    </row>
    <row r="29" spans="1:9" x14ac:dyDescent="0.25">
      <c r="A29" s="116">
        <v>45893</v>
      </c>
      <c r="B29" s="65">
        <v>75.599999999998545</v>
      </c>
      <c r="C29" s="65">
        <v>449</v>
      </c>
      <c r="D29" s="66">
        <v>-305</v>
      </c>
      <c r="E29" s="66">
        <v>-365</v>
      </c>
      <c r="F29" s="66">
        <v>-60</v>
      </c>
      <c r="G29" s="55">
        <f t="shared" si="0"/>
        <v>-2000</v>
      </c>
      <c r="H29" s="52">
        <f t="shared" si="1"/>
        <v>-2000</v>
      </c>
      <c r="I29" s="26"/>
    </row>
    <row r="30" spans="1:9" x14ac:dyDescent="0.25">
      <c r="A30" s="116">
        <v>45900</v>
      </c>
      <c r="B30" s="65">
        <v>75.599999999998545</v>
      </c>
      <c r="C30" s="65">
        <v>406</v>
      </c>
      <c r="D30" s="66">
        <v>-251</v>
      </c>
      <c r="E30" s="66">
        <v>-860</v>
      </c>
      <c r="F30" s="66">
        <v>-609</v>
      </c>
      <c r="G30" s="55">
        <f t="shared" si="0"/>
        <v>-2000</v>
      </c>
      <c r="H30" s="52">
        <f t="shared" si="1"/>
        <v>-2000</v>
      </c>
      <c r="I30" s="26"/>
    </row>
    <row r="31" spans="1:9" x14ac:dyDescent="0.25">
      <c r="A31" s="116">
        <v>45907</v>
      </c>
      <c r="B31" s="64">
        <v>75.599999999998545</v>
      </c>
      <c r="C31" s="64">
        <v>159</v>
      </c>
      <c r="D31" s="64">
        <v>-338</v>
      </c>
      <c r="E31" s="64">
        <v>67</v>
      </c>
      <c r="F31" s="64">
        <v>405</v>
      </c>
      <c r="G31" s="55">
        <f t="shared" si="0"/>
        <v>-2000</v>
      </c>
      <c r="H31" s="52">
        <f t="shared" si="1"/>
        <v>-2000</v>
      </c>
      <c r="I31" s="26"/>
    </row>
    <row r="32" spans="1:9" x14ac:dyDescent="0.25">
      <c r="A32" s="116">
        <v>45914</v>
      </c>
      <c r="B32" s="64">
        <v>75.599999999998545</v>
      </c>
      <c r="C32" s="64">
        <v>-176</v>
      </c>
      <c r="D32" s="64">
        <v>-3</v>
      </c>
      <c r="E32" s="64">
        <v>243</v>
      </c>
      <c r="F32" s="64">
        <v>246</v>
      </c>
      <c r="G32" s="55">
        <f t="shared" si="0"/>
        <v>-2000</v>
      </c>
      <c r="H32" s="52">
        <f t="shared" si="1"/>
        <v>-2000</v>
      </c>
      <c r="I32" s="26"/>
    </row>
    <row r="33" spans="1:9" x14ac:dyDescent="0.25">
      <c r="A33" s="116">
        <v>45921</v>
      </c>
      <c r="B33" s="64">
        <v>75.599999999998545</v>
      </c>
      <c r="C33" s="64">
        <v>-662</v>
      </c>
      <c r="D33" s="64">
        <v>424</v>
      </c>
      <c r="E33" s="64">
        <v>1520</v>
      </c>
      <c r="F33" s="64">
        <v>1096</v>
      </c>
      <c r="G33" s="55">
        <f t="shared" si="0"/>
        <v>-2000</v>
      </c>
      <c r="H33" s="52">
        <f t="shared" si="1"/>
        <v>-2000</v>
      </c>
      <c r="I33" s="26"/>
    </row>
    <row r="34" spans="1:9" x14ac:dyDescent="0.25">
      <c r="A34" s="116">
        <v>45928</v>
      </c>
      <c r="B34" s="64">
        <v>75.599999999998545</v>
      </c>
      <c r="C34" s="64">
        <v>-661</v>
      </c>
      <c r="D34" s="64">
        <v>414</v>
      </c>
      <c r="E34" s="64">
        <v>1103</v>
      </c>
      <c r="F34" s="64">
        <v>689</v>
      </c>
      <c r="G34" s="55">
        <f t="shared" si="0"/>
        <v>-2000</v>
      </c>
      <c r="H34" s="52">
        <f t="shared" si="1"/>
        <v>-2000</v>
      </c>
      <c r="I34" s="26"/>
    </row>
    <row r="35" spans="1:9" x14ac:dyDescent="0.25">
      <c r="A35" s="116">
        <v>45935</v>
      </c>
      <c r="B35" s="65">
        <v>75.599999999998545</v>
      </c>
      <c r="C35" s="65">
        <v>23</v>
      </c>
      <c r="D35" s="66">
        <v>53</v>
      </c>
      <c r="E35" s="66">
        <v>653</v>
      </c>
      <c r="F35" s="66">
        <v>600</v>
      </c>
      <c r="G35" s="55">
        <f t="shared" si="0"/>
        <v>-2000</v>
      </c>
      <c r="H35" s="52">
        <f t="shared" si="1"/>
        <v>-2000</v>
      </c>
      <c r="I35" s="26"/>
    </row>
    <row r="36" spans="1:9" x14ac:dyDescent="0.25">
      <c r="A36" s="116">
        <v>45942</v>
      </c>
      <c r="B36" s="65">
        <v>75.599999999998545</v>
      </c>
      <c r="C36" s="65">
        <v>255</v>
      </c>
      <c r="D36" s="66">
        <v>-81</v>
      </c>
      <c r="E36" s="66">
        <v>742</v>
      </c>
      <c r="F36" s="66">
        <v>823</v>
      </c>
      <c r="G36" s="55">
        <f t="shared" si="0"/>
        <v>-2000</v>
      </c>
      <c r="H36" s="52">
        <f t="shared" si="1"/>
        <v>-2000</v>
      </c>
      <c r="I36" s="26"/>
    </row>
    <row r="37" spans="1:9" x14ac:dyDescent="0.25">
      <c r="A37" s="116">
        <v>45949</v>
      </c>
      <c r="B37" s="65">
        <v>75.599999999998545</v>
      </c>
      <c r="C37" s="65">
        <v>274</v>
      </c>
      <c r="D37" s="66">
        <v>-90</v>
      </c>
      <c r="E37" s="66">
        <v>1120</v>
      </c>
      <c r="F37" s="66">
        <v>1210</v>
      </c>
      <c r="G37" s="55">
        <f t="shared" si="0"/>
        <v>-2000</v>
      </c>
      <c r="H37" s="52">
        <f t="shared" si="1"/>
        <v>-2000</v>
      </c>
      <c r="I37" s="26"/>
    </row>
    <row r="38" spans="1:9" x14ac:dyDescent="0.25">
      <c r="A38" s="116">
        <v>45956</v>
      </c>
      <c r="B38" s="65">
        <v>75.599999999998545</v>
      </c>
      <c r="C38" s="65">
        <v>42</v>
      </c>
      <c r="D38" s="66">
        <v>63</v>
      </c>
      <c r="E38" s="66">
        <v>1475</v>
      </c>
      <c r="F38" s="66">
        <v>1412</v>
      </c>
      <c r="G38" s="55">
        <f t="shared" si="0"/>
        <v>-2000</v>
      </c>
      <c r="H38" s="52">
        <f t="shared" si="1"/>
        <v>-2000</v>
      </c>
      <c r="I38" s="26"/>
    </row>
    <row r="39" spans="1:9" x14ac:dyDescent="0.25">
      <c r="A39" s="116">
        <v>45963</v>
      </c>
      <c r="B39" s="64">
        <v>75.599999999998545</v>
      </c>
      <c r="C39" s="64">
        <v>-394</v>
      </c>
      <c r="D39" s="64">
        <v>372</v>
      </c>
      <c r="E39" s="64">
        <v>3297</v>
      </c>
      <c r="F39" s="64">
        <v>2925</v>
      </c>
      <c r="G39" s="55">
        <f t="shared" si="0"/>
        <v>-1000</v>
      </c>
      <c r="H39" s="52">
        <f t="shared" si="1"/>
        <v>-1000</v>
      </c>
      <c r="I39" s="26"/>
    </row>
    <row r="40" spans="1:9" x14ac:dyDescent="0.25">
      <c r="A40" s="116">
        <v>45970</v>
      </c>
      <c r="B40" s="64">
        <v>75.599999999998545</v>
      </c>
      <c r="C40" s="64">
        <v>-501</v>
      </c>
      <c r="D40" s="64">
        <v>444</v>
      </c>
      <c r="E40" s="64">
        <v>1800</v>
      </c>
      <c r="F40" s="64">
        <v>1356</v>
      </c>
      <c r="G40" s="55">
        <f t="shared" si="0"/>
        <v>-1000</v>
      </c>
      <c r="H40" s="52">
        <f t="shared" si="1"/>
        <v>-1000</v>
      </c>
      <c r="I40" s="26"/>
    </row>
    <row r="41" spans="1:9" x14ac:dyDescent="0.25">
      <c r="A41" s="116">
        <v>45977</v>
      </c>
      <c r="B41" s="64">
        <v>75.599999999998545</v>
      </c>
      <c r="C41" s="64">
        <v>-453</v>
      </c>
      <c r="D41" s="64">
        <v>420</v>
      </c>
      <c r="E41" s="64">
        <v>1239</v>
      </c>
      <c r="F41" s="64">
        <v>819</v>
      </c>
      <c r="G41" s="55">
        <f t="shared" si="0"/>
        <v>-1000</v>
      </c>
      <c r="H41" s="52">
        <f t="shared" si="1"/>
        <v>-1000</v>
      </c>
      <c r="I41" s="26"/>
    </row>
    <row r="42" spans="1:9" x14ac:dyDescent="0.25">
      <c r="A42" s="116">
        <v>45984</v>
      </c>
      <c r="B42" s="64">
        <v>75.599999999998545</v>
      </c>
      <c r="C42" s="64">
        <v>-432</v>
      </c>
      <c r="D42" s="64">
        <v>414</v>
      </c>
      <c r="E42" s="64">
        <v>1130</v>
      </c>
      <c r="F42" s="64">
        <v>716</v>
      </c>
      <c r="G42" s="55">
        <f t="shared" si="0"/>
        <v>-1000</v>
      </c>
      <c r="H42" s="52">
        <f t="shared" si="1"/>
        <v>-1000</v>
      </c>
      <c r="I42" s="26"/>
    </row>
    <row r="43" spans="1:9" x14ac:dyDescent="0.25">
      <c r="A43" s="116">
        <v>45991</v>
      </c>
      <c r="B43" s="64">
        <v>89.099999999998545</v>
      </c>
      <c r="C43" s="64">
        <v>-390</v>
      </c>
      <c r="D43" s="64">
        <v>450</v>
      </c>
      <c r="E43" s="64">
        <v>1022</v>
      </c>
      <c r="F43" s="64">
        <v>572</v>
      </c>
      <c r="G43" s="55">
        <f t="shared" si="0"/>
        <v>-1000</v>
      </c>
      <c r="H43" s="52">
        <f t="shared" si="1"/>
        <v>-1000</v>
      </c>
      <c r="I43" s="26"/>
    </row>
    <row r="44" spans="1:9" x14ac:dyDescent="0.25">
      <c r="A44" s="116">
        <v>45998</v>
      </c>
      <c r="B44" s="65">
        <v>89.099999999998545</v>
      </c>
      <c r="C44" s="65">
        <v>-376</v>
      </c>
      <c r="D44" s="66">
        <v>455</v>
      </c>
      <c r="E44" s="66">
        <v>1607</v>
      </c>
      <c r="F44" s="66">
        <v>1152</v>
      </c>
      <c r="G44" s="55">
        <f t="shared" si="0"/>
        <v>-1000</v>
      </c>
      <c r="H44" s="52">
        <f t="shared" si="1"/>
        <v>-1000</v>
      </c>
      <c r="I44" s="26"/>
    </row>
    <row r="45" spans="1:9" x14ac:dyDescent="0.25">
      <c r="A45" s="116">
        <v>46005</v>
      </c>
      <c r="B45" s="65">
        <v>89.099999999998545</v>
      </c>
      <c r="C45" s="65">
        <v>-340</v>
      </c>
      <c r="D45" s="66">
        <v>458</v>
      </c>
      <c r="E45" s="66">
        <v>1735</v>
      </c>
      <c r="F45" s="66">
        <v>1277</v>
      </c>
      <c r="G45" s="55">
        <f t="shared" si="0"/>
        <v>-1000</v>
      </c>
      <c r="H45" s="52">
        <f t="shared" si="1"/>
        <v>-1000</v>
      </c>
      <c r="I45" s="26"/>
    </row>
    <row r="46" spans="1:9" x14ac:dyDescent="0.25">
      <c r="A46" s="116">
        <v>46012</v>
      </c>
      <c r="B46" s="65">
        <v>89.099999999998545</v>
      </c>
      <c r="C46" s="65">
        <v>86</v>
      </c>
      <c r="D46" s="66">
        <v>-7</v>
      </c>
      <c r="E46" s="66">
        <v>1208</v>
      </c>
      <c r="F46" s="66">
        <v>1215</v>
      </c>
      <c r="G46" s="55">
        <f t="shared" si="0"/>
        <v>-1000</v>
      </c>
      <c r="H46" s="52">
        <f t="shared" si="1"/>
        <v>-1000</v>
      </c>
      <c r="I46" s="26"/>
    </row>
    <row r="47" spans="1:9" x14ac:dyDescent="0.25">
      <c r="A47" s="116">
        <v>46019</v>
      </c>
      <c r="B47" s="65">
        <v>89.099999999998545</v>
      </c>
      <c r="C47" s="65">
        <v>93</v>
      </c>
      <c r="D47" s="66">
        <v>-23</v>
      </c>
      <c r="E47" s="66">
        <v>2263</v>
      </c>
      <c r="F47" s="66">
        <v>2286</v>
      </c>
      <c r="G47" s="55">
        <f t="shared" si="0"/>
        <v>-1000</v>
      </c>
      <c r="H47" s="52">
        <f t="shared" si="1"/>
        <v>-1000</v>
      </c>
      <c r="I47" s="26"/>
    </row>
    <row r="48" spans="1:9" x14ac:dyDescent="0.25">
      <c r="A48" s="116">
        <v>46026</v>
      </c>
      <c r="B48" s="64">
        <v>89.099999999998545</v>
      </c>
      <c r="C48" s="64">
        <v>85</v>
      </c>
      <c r="D48" s="64">
        <v>-15</v>
      </c>
      <c r="E48" s="64">
        <v>1588</v>
      </c>
      <c r="F48" s="64">
        <v>1603</v>
      </c>
      <c r="G48" s="55">
        <f t="shared" si="0"/>
        <v>-1000</v>
      </c>
      <c r="H48" s="52">
        <f t="shared" si="1"/>
        <v>-1000</v>
      </c>
      <c r="I48" s="26"/>
    </row>
    <row r="49" spans="1:9" x14ac:dyDescent="0.25">
      <c r="A49" s="116">
        <v>46033</v>
      </c>
      <c r="B49" s="64">
        <v>89.099999999998545</v>
      </c>
      <c r="C49" s="64">
        <v>76</v>
      </c>
      <c r="D49" s="64">
        <v>-11</v>
      </c>
      <c r="E49" s="64">
        <v>1039</v>
      </c>
      <c r="F49" s="64">
        <v>1050</v>
      </c>
      <c r="G49" s="55">
        <f t="shared" si="0"/>
        <v>-1000</v>
      </c>
      <c r="H49" s="52">
        <f t="shared" si="1"/>
        <v>-1000</v>
      </c>
      <c r="I49" s="26"/>
    </row>
    <row r="50" spans="1:9" x14ac:dyDescent="0.25">
      <c r="A50" s="116">
        <v>46040</v>
      </c>
      <c r="B50" s="64">
        <v>89.099999999998545</v>
      </c>
      <c r="C50" s="64">
        <v>204</v>
      </c>
      <c r="D50" s="64">
        <v>2</v>
      </c>
      <c r="E50" s="64">
        <v>1276</v>
      </c>
      <c r="F50" s="64">
        <v>1274</v>
      </c>
      <c r="G50" s="55">
        <f t="shared" si="0"/>
        <v>-1000</v>
      </c>
      <c r="H50" s="52">
        <f t="shared" si="1"/>
        <v>-1000</v>
      </c>
      <c r="I50" s="26"/>
    </row>
    <row r="51" spans="1:9" x14ac:dyDescent="0.25">
      <c r="A51" s="116">
        <v>46047</v>
      </c>
      <c r="B51" s="64">
        <v>89.099999999998545</v>
      </c>
      <c r="C51" s="64">
        <v>128</v>
      </c>
      <c r="D51" s="64">
        <v>19</v>
      </c>
      <c r="E51" s="64">
        <v>587</v>
      </c>
      <c r="F51" s="64">
        <v>568</v>
      </c>
      <c r="G51" s="55">
        <f t="shared" si="0"/>
        <v>-1000</v>
      </c>
      <c r="H51" s="52">
        <f t="shared" si="1"/>
        <v>-1000</v>
      </c>
      <c r="I51" s="26"/>
    </row>
    <row r="52" spans="1:9" x14ac:dyDescent="0.25">
      <c r="A52" s="116">
        <v>46054</v>
      </c>
      <c r="B52" s="65">
        <v>89.099999999998545</v>
      </c>
      <c r="C52" s="65">
        <v>86</v>
      </c>
      <c r="D52" s="66">
        <v>12</v>
      </c>
      <c r="E52" s="66">
        <v>619</v>
      </c>
      <c r="F52" s="66">
        <v>607</v>
      </c>
      <c r="G52" s="55">
        <f t="shared" si="0"/>
        <v>-1000</v>
      </c>
      <c r="H52" s="52">
        <f t="shared" si="1"/>
        <v>-1000</v>
      </c>
      <c r="I52" s="26"/>
    </row>
    <row r="53" spans="1:9" x14ac:dyDescent="0.25">
      <c r="A53" s="116">
        <v>46061</v>
      </c>
      <c r="B53" s="65">
        <v>89.099999999998545</v>
      </c>
      <c r="C53" s="65">
        <v>169</v>
      </c>
      <c r="D53" s="66">
        <v>7</v>
      </c>
      <c r="E53" s="66">
        <v>1072</v>
      </c>
      <c r="F53" s="66">
        <v>1065</v>
      </c>
      <c r="G53" s="55">
        <f t="shared" si="0"/>
        <v>-1000</v>
      </c>
      <c r="H53" s="52">
        <f t="shared" si="1"/>
        <v>-1000</v>
      </c>
      <c r="I53" s="26"/>
    </row>
    <row r="54" spans="1:9" x14ac:dyDescent="0.25">
      <c r="A54" s="116">
        <v>46068</v>
      </c>
      <c r="B54" s="65">
        <v>89.099999999998545</v>
      </c>
      <c r="C54" s="65">
        <v>170</v>
      </c>
      <c r="D54" s="66">
        <v>-3</v>
      </c>
      <c r="E54" s="66">
        <v>1078</v>
      </c>
      <c r="F54" s="66">
        <v>1081</v>
      </c>
      <c r="G54" s="55">
        <f t="shared" si="0"/>
        <v>-1000</v>
      </c>
      <c r="H54" s="52">
        <f t="shared" si="1"/>
        <v>-1000</v>
      </c>
      <c r="I54" s="26"/>
    </row>
    <row r="55" spans="1:9" x14ac:dyDescent="0.25">
      <c r="A55" s="116">
        <v>46075</v>
      </c>
      <c r="B55" s="65">
        <v>89.099999999998545</v>
      </c>
      <c r="C55" s="65">
        <v>170</v>
      </c>
      <c r="D55" s="66">
        <v>-12</v>
      </c>
      <c r="E55" s="66">
        <v>1143</v>
      </c>
      <c r="F55" s="66">
        <v>1155</v>
      </c>
      <c r="G55" s="55">
        <f t="shared" si="0"/>
        <v>-1000</v>
      </c>
      <c r="H55" s="52">
        <f t="shared" si="1"/>
        <v>-1000</v>
      </c>
      <c r="I55" s="26"/>
    </row>
    <row r="56" spans="1:9" x14ac:dyDescent="0.25">
      <c r="A56" s="116">
        <v>46082</v>
      </c>
      <c r="B56" s="65">
        <v>89.099999999998545</v>
      </c>
      <c r="C56" s="65">
        <v>127</v>
      </c>
      <c r="D56" s="66">
        <v>10</v>
      </c>
      <c r="E56" s="66">
        <v>438</v>
      </c>
      <c r="F56" s="66">
        <v>428</v>
      </c>
      <c r="G56" s="55">
        <f t="shared" si="0"/>
        <v>-1000</v>
      </c>
      <c r="H56" s="52">
        <f t="shared" si="1"/>
        <v>-1000</v>
      </c>
      <c r="I56" s="26"/>
    </row>
    <row r="57" spans="1:9" x14ac:dyDescent="0.25">
      <c r="A57" s="116">
        <v>46089</v>
      </c>
      <c r="B57" s="64">
        <v>89.099999999998545</v>
      </c>
      <c r="C57" s="64">
        <v>125</v>
      </c>
      <c r="D57" s="64">
        <v>-6</v>
      </c>
      <c r="E57" s="64">
        <v>266</v>
      </c>
      <c r="F57" s="64">
        <v>272</v>
      </c>
      <c r="G57" s="55">
        <f t="shared" si="0"/>
        <v>-1000</v>
      </c>
      <c r="H57" s="52">
        <f t="shared" si="1"/>
        <v>-1000</v>
      </c>
      <c r="I57" s="26"/>
    </row>
    <row r="58" spans="1:9" x14ac:dyDescent="0.25">
      <c r="A58" s="116">
        <v>46096</v>
      </c>
      <c r="B58" s="64">
        <v>89.099999999998545</v>
      </c>
      <c r="C58" s="64">
        <v>125</v>
      </c>
      <c r="D58" s="64">
        <v>-11</v>
      </c>
      <c r="E58" s="64">
        <v>704</v>
      </c>
      <c r="F58" s="64">
        <v>715</v>
      </c>
      <c r="G58" s="55">
        <f t="shared" si="0"/>
        <v>-1000</v>
      </c>
      <c r="H58" s="52">
        <f t="shared" si="1"/>
        <v>-1000</v>
      </c>
      <c r="I58" s="26"/>
    </row>
    <row r="59" spans="1:9" x14ac:dyDescent="0.25">
      <c r="A59" s="116">
        <v>46103</v>
      </c>
      <c r="B59" s="64">
        <v>89.099999999998545</v>
      </c>
      <c r="C59" s="64">
        <v>124</v>
      </c>
      <c r="D59" s="64">
        <v>-1</v>
      </c>
      <c r="E59" s="64">
        <v>1201</v>
      </c>
      <c r="F59" s="64">
        <v>1202</v>
      </c>
      <c r="G59" s="55">
        <f t="shared" si="0"/>
        <v>-1000</v>
      </c>
      <c r="H59" s="52">
        <f t="shared" si="1"/>
        <v>-1000</v>
      </c>
      <c r="I59" s="26"/>
    </row>
    <row r="60" spans="1:9" x14ac:dyDescent="0.25">
      <c r="A60" s="116">
        <v>46110</v>
      </c>
      <c r="B60" s="64">
        <v>89.099999999998545</v>
      </c>
      <c r="C60" s="64">
        <v>-440</v>
      </c>
      <c r="D60" s="64">
        <v>479</v>
      </c>
      <c r="E60" s="64">
        <v>1871</v>
      </c>
      <c r="F60" s="64">
        <v>1392</v>
      </c>
      <c r="G60" s="55">
        <f t="shared" si="0"/>
        <v>-1000</v>
      </c>
      <c r="H60" s="52">
        <f t="shared" si="1"/>
        <v>-1000</v>
      </c>
      <c r="I60" s="26"/>
    </row>
    <row r="61" spans="1:9" x14ac:dyDescent="0.25">
      <c r="A61" s="116">
        <v>46117</v>
      </c>
      <c r="B61" s="65">
        <v>89.099999999998545</v>
      </c>
      <c r="C61" s="65">
        <v>-1332</v>
      </c>
      <c r="D61" s="66">
        <v>1373</v>
      </c>
      <c r="E61" s="66">
        <v>2563</v>
      </c>
      <c r="F61" s="66">
        <v>1190</v>
      </c>
      <c r="G61" s="55">
        <f t="shared" si="0"/>
        <v>-1000</v>
      </c>
      <c r="H61" s="52">
        <f t="shared" si="1"/>
        <v>-1000</v>
      </c>
      <c r="I61" s="26"/>
    </row>
    <row r="62" spans="1:9" x14ac:dyDescent="0.25">
      <c r="A62" s="116">
        <v>46124</v>
      </c>
      <c r="B62" s="65">
        <v>89.099999999998545</v>
      </c>
      <c r="C62" s="65">
        <v>-1324</v>
      </c>
      <c r="D62" s="66">
        <v>1379</v>
      </c>
      <c r="E62" s="66">
        <v>2254</v>
      </c>
      <c r="F62" s="66">
        <v>875</v>
      </c>
      <c r="G62" s="55">
        <f t="shared" si="0"/>
        <v>-1000</v>
      </c>
      <c r="H62" s="52">
        <f t="shared" si="1"/>
        <v>-1000</v>
      </c>
      <c r="I62" s="26"/>
    </row>
    <row r="63" spans="1:9" x14ac:dyDescent="0.25">
      <c r="A63" s="116">
        <v>46131</v>
      </c>
      <c r="B63" s="65">
        <v>89.099999999998545</v>
      </c>
      <c r="C63" s="65">
        <v>-1324</v>
      </c>
      <c r="D63" s="66">
        <v>1375</v>
      </c>
      <c r="E63" s="66">
        <v>2476</v>
      </c>
      <c r="F63" s="66">
        <v>1101</v>
      </c>
      <c r="G63" s="55">
        <f t="shared" si="0"/>
        <v>-1000</v>
      </c>
      <c r="H63" s="52">
        <f t="shared" si="1"/>
        <v>-1000</v>
      </c>
      <c r="I63" s="26"/>
    </row>
    <row r="64" spans="1:9" x14ac:dyDescent="0.25">
      <c r="A64" s="116">
        <v>46138</v>
      </c>
      <c r="B64" s="65">
        <v>89.099999999998545</v>
      </c>
      <c r="C64" s="65">
        <v>-804</v>
      </c>
      <c r="D64" s="66">
        <v>976</v>
      </c>
      <c r="E64" s="66">
        <v>2822</v>
      </c>
      <c r="F64" s="66">
        <v>1846</v>
      </c>
      <c r="G64" s="55">
        <f t="shared" si="0"/>
        <v>-1000</v>
      </c>
      <c r="H64" s="52">
        <f t="shared" si="1"/>
        <v>-1000</v>
      </c>
      <c r="I64" s="26"/>
    </row>
    <row r="65" spans="1:9" x14ac:dyDescent="0.25">
      <c r="A65" s="116">
        <v>46145</v>
      </c>
      <c r="B65" s="64">
        <v>89.099999999998545</v>
      </c>
      <c r="C65" s="64">
        <v>-804</v>
      </c>
      <c r="D65" s="64">
        <v>990</v>
      </c>
      <c r="E65" s="64">
        <v>2887</v>
      </c>
      <c r="F65" s="64">
        <v>1897</v>
      </c>
      <c r="G65" s="55">
        <f t="shared" si="0"/>
        <v>-2000</v>
      </c>
      <c r="H65" s="52">
        <f t="shared" si="1"/>
        <v>-2000</v>
      </c>
      <c r="I65" s="26"/>
    </row>
    <row r="66" spans="1:9" x14ac:dyDescent="0.25">
      <c r="A66" s="116">
        <v>46152</v>
      </c>
      <c r="B66" s="64">
        <v>89.099999999998545</v>
      </c>
      <c r="C66" s="64">
        <v>-730</v>
      </c>
      <c r="D66" s="64">
        <v>995</v>
      </c>
      <c r="E66" s="64">
        <v>4014</v>
      </c>
      <c r="F66" s="64">
        <v>3019</v>
      </c>
      <c r="G66" s="55">
        <f t="shared" si="0"/>
        <v>-2000</v>
      </c>
      <c r="H66" s="52">
        <f t="shared" si="1"/>
        <v>-2000</v>
      </c>
      <c r="I66" s="26"/>
    </row>
    <row r="67" spans="1:9" x14ac:dyDescent="0.25">
      <c r="A67" s="116">
        <v>46159</v>
      </c>
      <c r="B67" s="64">
        <v>89.099999999998545</v>
      </c>
      <c r="C67" s="64">
        <v>-1265</v>
      </c>
      <c r="D67" s="64">
        <v>1354</v>
      </c>
      <c r="E67" s="64">
        <v>3382</v>
      </c>
      <c r="F67" s="64">
        <v>2028</v>
      </c>
      <c r="G67" s="55">
        <f t="shared" si="0"/>
        <v>-2000</v>
      </c>
      <c r="H67" s="52">
        <f t="shared" si="1"/>
        <v>-2000</v>
      </c>
      <c r="I67" s="26"/>
    </row>
    <row r="68" spans="1:9" x14ac:dyDescent="0.25">
      <c r="A68" s="116">
        <v>46166</v>
      </c>
      <c r="B68" s="64">
        <v>89.099999999998545</v>
      </c>
      <c r="C68" s="64">
        <v>-299</v>
      </c>
      <c r="D68" s="64">
        <v>466</v>
      </c>
      <c r="E68" s="64">
        <v>3222</v>
      </c>
      <c r="F68" s="64">
        <v>2756</v>
      </c>
      <c r="G68" s="55">
        <f t="shared" si="0"/>
        <v>-2000</v>
      </c>
      <c r="H68" s="52">
        <f t="shared" si="1"/>
        <v>-2000</v>
      </c>
      <c r="I68" s="26"/>
    </row>
    <row r="69" spans="1:9" x14ac:dyDescent="0.25">
      <c r="A69" s="116">
        <v>46173</v>
      </c>
      <c r="B69" s="64">
        <v>89.099999999998545</v>
      </c>
      <c r="C69" s="64">
        <v>-339</v>
      </c>
      <c r="D69" s="64">
        <v>448</v>
      </c>
      <c r="E69" s="64">
        <v>1755</v>
      </c>
      <c r="F69" s="64">
        <v>1307</v>
      </c>
      <c r="G69" s="55">
        <f t="shared" si="0"/>
        <v>-2000</v>
      </c>
      <c r="H69" s="52">
        <f t="shared" si="1"/>
        <v>-2000</v>
      </c>
      <c r="I69" s="26"/>
    </row>
    <row r="70" spans="1:9" x14ac:dyDescent="0.25">
      <c r="A70" s="116">
        <v>46180</v>
      </c>
      <c r="B70" s="65">
        <v>93.69999999999709</v>
      </c>
      <c r="C70" s="65">
        <v>-382</v>
      </c>
      <c r="D70" s="66">
        <v>475</v>
      </c>
      <c r="E70" s="66">
        <v>504</v>
      </c>
      <c r="F70" s="66">
        <v>29</v>
      </c>
      <c r="G70" s="55">
        <f t="shared" si="0"/>
        <v>-2000</v>
      </c>
      <c r="H70" s="52">
        <f t="shared" si="1"/>
        <v>-2000</v>
      </c>
      <c r="I70" s="26"/>
    </row>
    <row r="71" spans="1:9" x14ac:dyDescent="0.25">
      <c r="A71" s="116">
        <v>46187</v>
      </c>
      <c r="B71" s="65">
        <v>93.69999999999709</v>
      </c>
      <c r="C71" s="65">
        <v>152</v>
      </c>
      <c r="D71" s="66">
        <v>-20</v>
      </c>
      <c r="E71" s="66">
        <v>603</v>
      </c>
      <c r="F71" s="66">
        <v>623</v>
      </c>
      <c r="G71" s="55">
        <f t="shared" si="0"/>
        <v>-2000</v>
      </c>
      <c r="H71" s="52">
        <f t="shared" si="1"/>
        <v>-2000</v>
      </c>
      <c r="I71" s="26"/>
    </row>
    <row r="72" spans="1:9" x14ac:dyDescent="0.25">
      <c r="A72" s="116">
        <v>46194</v>
      </c>
      <c r="B72" s="65">
        <v>93.69999999999709</v>
      </c>
      <c r="C72" s="65">
        <v>182</v>
      </c>
      <c r="D72" s="66">
        <v>9</v>
      </c>
      <c r="E72" s="66">
        <v>-224</v>
      </c>
      <c r="F72" s="66">
        <v>-233</v>
      </c>
      <c r="G72" s="55">
        <f t="shared" si="0"/>
        <v>-2000</v>
      </c>
      <c r="H72" s="52">
        <f t="shared" si="1"/>
        <v>-2000</v>
      </c>
      <c r="I72" s="26"/>
    </row>
    <row r="73" spans="1:9" x14ac:dyDescent="0.25">
      <c r="A73" s="116">
        <v>46201</v>
      </c>
      <c r="B73" s="65">
        <v>93.69999999999709</v>
      </c>
      <c r="C73" s="65">
        <v>201</v>
      </c>
      <c r="D73" s="66">
        <v>29</v>
      </c>
      <c r="E73" s="66">
        <v>-751</v>
      </c>
      <c r="F73" s="66">
        <v>-780</v>
      </c>
      <c r="G73" s="55">
        <f t="shared" si="0"/>
        <v>-2000</v>
      </c>
      <c r="H73" s="52">
        <f t="shared" si="1"/>
        <v>-2000</v>
      </c>
      <c r="I73" s="26"/>
    </row>
    <row r="74" spans="1:9" x14ac:dyDescent="0.25">
      <c r="A74" s="116">
        <v>46208</v>
      </c>
      <c r="B74" s="64">
        <v>93.69999999999709</v>
      </c>
      <c r="C74" s="64">
        <v>116</v>
      </c>
      <c r="D74" s="64">
        <v>35</v>
      </c>
      <c r="E74" s="64">
        <v>-253</v>
      </c>
      <c r="F74" s="64">
        <v>-288</v>
      </c>
      <c r="G74" s="55">
        <f t="shared" si="0"/>
        <v>-2000</v>
      </c>
      <c r="H74" s="52">
        <f t="shared" si="1"/>
        <v>-2000</v>
      </c>
      <c r="I74" s="26"/>
    </row>
    <row r="75" spans="1:9" x14ac:dyDescent="0.25">
      <c r="A75" s="116">
        <v>46215</v>
      </c>
      <c r="B75" s="64">
        <v>93.69999999999709</v>
      </c>
      <c r="C75" s="64">
        <v>170</v>
      </c>
      <c r="D75" s="64">
        <v>22</v>
      </c>
      <c r="E75" s="64">
        <v>-1106</v>
      </c>
      <c r="F75" s="64">
        <v>-1128</v>
      </c>
      <c r="G75" s="55">
        <f t="shared" si="0"/>
        <v>-2000</v>
      </c>
      <c r="H75" s="52">
        <f t="shared" si="1"/>
        <v>-2000</v>
      </c>
      <c r="I75" s="26"/>
    </row>
    <row r="76" spans="1:9" x14ac:dyDescent="0.25">
      <c r="A76" s="116">
        <v>46222</v>
      </c>
      <c r="B76" s="64">
        <v>93.69999999999709</v>
      </c>
      <c r="C76" s="64">
        <v>116</v>
      </c>
      <c r="D76" s="64">
        <v>-3</v>
      </c>
      <c r="E76" s="64">
        <v>-1426</v>
      </c>
      <c r="F76" s="64">
        <v>-1423</v>
      </c>
      <c r="G76" s="55">
        <f t="shared" si="0"/>
        <v>-2000</v>
      </c>
      <c r="H76" s="52">
        <f t="shared" si="1"/>
        <v>-2000</v>
      </c>
      <c r="I76" s="26"/>
    </row>
    <row r="77" spans="1:9" x14ac:dyDescent="0.25">
      <c r="A77" s="116">
        <v>46229</v>
      </c>
      <c r="B77" s="64">
        <v>93.69999999999709</v>
      </c>
      <c r="C77" s="64">
        <v>170</v>
      </c>
      <c r="D77" s="64">
        <v>-36</v>
      </c>
      <c r="E77" s="64">
        <v>-1542</v>
      </c>
      <c r="F77" s="64">
        <v>-1506</v>
      </c>
      <c r="G77" s="55">
        <f t="shared" si="0"/>
        <v>-2000</v>
      </c>
      <c r="H77" s="52">
        <f t="shared" si="1"/>
        <v>-2000</v>
      </c>
      <c r="I77" s="26"/>
    </row>
    <row r="78" spans="1:9" x14ac:dyDescent="0.25">
      <c r="A78" s="116">
        <v>46236</v>
      </c>
      <c r="B78" s="64">
        <v>93.69999999999709</v>
      </c>
      <c r="C78" s="64">
        <v>165</v>
      </c>
      <c r="D78" s="64">
        <v>-42</v>
      </c>
      <c r="E78" s="64">
        <v>-1088</v>
      </c>
      <c r="F78" s="64">
        <v>-1046</v>
      </c>
      <c r="G78" s="55">
        <f t="shared" si="0"/>
        <v>-2000</v>
      </c>
      <c r="H78" s="52">
        <f t="shared" si="1"/>
        <v>-2000</v>
      </c>
    </row>
    <row r="79" spans="1:9" x14ac:dyDescent="0.25">
      <c r="A79" s="116">
        <v>46243</v>
      </c>
      <c r="B79" s="65">
        <v>93.69999999999709</v>
      </c>
      <c r="C79" s="65">
        <v>268</v>
      </c>
      <c r="D79" s="66">
        <v>-16</v>
      </c>
      <c r="E79" s="66">
        <v>-871</v>
      </c>
      <c r="F79" s="66">
        <v>-855</v>
      </c>
      <c r="G79" s="55">
        <f t="shared" si="0"/>
        <v>-2000</v>
      </c>
      <c r="H79" s="52">
        <f t="shared" si="1"/>
        <v>-2000</v>
      </c>
    </row>
    <row r="80" spans="1:9" x14ac:dyDescent="0.25">
      <c r="A80" s="116">
        <v>46250</v>
      </c>
      <c r="B80" s="65">
        <v>93.69999999999709</v>
      </c>
      <c r="C80" s="65">
        <v>229</v>
      </c>
      <c r="D80" s="66">
        <v>-18</v>
      </c>
      <c r="E80" s="66">
        <v>-736</v>
      </c>
      <c r="F80" s="66">
        <v>-718</v>
      </c>
      <c r="G80" s="55">
        <f t="shared" si="0"/>
        <v>-2000</v>
      </c>
      <c r="H80" s="52">
        <f t="shared" si="1"/>
        <v>-2000</v>
      </c>
    </row>
    <row r="81" spans="1:8" x14ac:dyDescent="0.25">
      <c r="A81" s="116">
        <v>46257</v>
      </c>
      <c r="B81" s="65">
        <v>93.69999999999709</v>
      </c>
      <c r="C81" s="65">
        <v>215</v>
      </c>
      <c r="D81" s="66">
        <v>-23</v>
      </c>
      <c r="E81" s="66">
        <v>262</v>
      </c>
      <c r="F81" s="66">
        <v>285</v>
      </c>
      <c r="G81" s="55">
        <f t="shared" si="0"/>
        <v>-2000</v>
      </c>
      <c r="H81" s="52">
        <f t="shared" si="1"/>
        <v>-2000</v>
      </c>
    </row>
    <row r="82" spans="1:8" x14ac:dyDescent="0.25">
      <c r="A82" s="116">
        <v>46264</v>
      </c>
      <c r="B82" s="65">
        <v>93.69999999999709</v>
      </c>
      <c r="C82" s="65">
        <v>168</v>
      </c>
      <c r="D82" s="66">
        <v>-17</v>
      </c>
      <c r="E82" s="66">
        <v>564</v>
      </c>
      <c r="F82" s="66">
        <v>581</v>
      </c>
      <c r="G82" s="55">
        <f t="shared" si="0"/>
        <v>-2000</v>
      </c>
      <c r="H82" s="52">
        <f t="shared" si="1"/>
        <v>-2000</v>
      </c>
    </row>
    <row r="83" spans="1:8" x14ac:dyDescent="0.25">
      <c r="A83" s="116">
        <v>46271</v>
      </c>
      <c r="B83" s="64">
        <v>93.69999999999709</v>
      </c>
      <c r="C83" s="64">
        <v>156</v>
      </c>
      <c r="D83" s="64">
        <v>-24</v>
      </c>
      <c r="E83" s="64">
        <v>212</v>
      </c>
      <c r="F83" s="64">
        <v>236</v>
      </c>
      <c r="G83" s="55">
        <f t="shared" si="0"/>
        <v>-2000</v>
      </c>
      <c r="H83" s="52">
        <f t="shared" si="1"/>
        <v>-2000</v>
      </c>
    </row>
    <row r="84" spans="1:8" x14ac:dyDescent="0.25">
      <c r="A84" s="116">
        <v>46278</v>
      </c>
      <c r="B84" s="64">
        <v>93.69999999999709</v>
      </c>
      <c r="C84" s="64">
        <v>206</v>
      </c>
      <c r="D84" s="64">
        <v>-15</v>
      </c>
      <c r="E84" s="64">
        <v>1637</v>
      </c>
      <c r="F84" s="64">
        <v>1652</v>
      </c>
      <c r="G84" s="55">
        <f t="shared" ref="G84:G87" si="2">H84</f>
        <v>-2000</v>
      </c>
      <c r="H84" s="52">
        <f t="shared" ref="H84:H87" si="3">IF(MONTH(A84)&gt;=5,IF(MONTH(A84)&lt;=10,-2000,-1000),-1000)</f>
        <v>-2000</v>
      </c>
    </row>
    <row r="85" spans="1:8" x14ac:dyDescent="0.25">
      <c r="A85" s="116">
        <v>46285</v>
      </c>
      <c r="B85" s="64">
        <v>93.69999999999709</v>
      </c>
      <c r="C85" s="64">
        <v>132</v>
      </c>
      <c r="D85" s="64">
        <v>-39</v>
      </c>
      <c r="E85" s="64">
        <v>2509</v>
      </c>
      <c r="F85" s="64">
        <v>2548</v>
      </c>
      <c r="G85" s="55">
        <f t="shared" si="2"/>
        <v>-2000</v>
      </c>
      <c r="H85" s="52">
        <f t="shared" si="3"/>
        <v>-2000</v>
      </c>
    </row>
    <row r="86" spans="1:8" x14ac:dyDescent="0.25">
      <c r="A86" s="116">
        <v>46292</v>
      </c>
      <c r="B86" s="64">
        <v>93.69999999999709</v>
      </c>
      <c r="C86" s="64">
        <v>-149</v>
      </c>
      <c r="D86" s="64">
        <v>-31</v>
      </c>
      <c r="E86" s="64">
        <v>2432</v>
      </c>
      <c r="F86" s="64">
        <v>2463</v>
      </c>
      <c r="G86" s="55">
        <f t="shared" si="2"/>
        <v>-2000</v>
      </c>
      <c r="H86" s="52">
        <f t="shared" si="3"/>
        <v>-2000</v>
      </c>
    </row>
    <row r="87" spans="1:8" x14ac:dyDescent="0.25">
      <c r="A87" s="116">
        <v>46299</v>
      </c>
      <c r="B87" s="67">
        <v>93.69999999999709</v>
      </c>
      <c r="C87" s="67">
        <v>1104</v>
      </c>
      <c r="D87" s="67">
        <v>-894</v>
      </c>
      <c r="E87" s="67">
        <v>1234</v>
      </c>
      <c r="F87" s="67">
        <v>2128</v>
      </c>
      <c r="G87" s="55">
        <f t="shared" si="2"/>
        <v>-2000</v>
      </c>
      <c r="H87" s="52">
        <f t="shared" si="3"/>
        <v>-2000</v>
      </c>
    </row>
    <row r="88" spans="1:8" x14ac:dyDescent="0.25">
      <c r="A88" s="116"/>
      <c r="B88" s="117"/>
      <c r="C88" s="117"/>
      <c r="D88" s="117"/>
      <c r="E88" s="117"/>
      <c r="F88" s="117"/>
      <c r="G88" s="55"/>
    </row>
  </sheetData>
  <conditionalFormatting sqref="E19:F87">
    <cfRule type="cellIs" dxfId="2" priority="2" stopIfTrue="1" operator="lessThanOrEqual">
      <formula>-2000</formula>
    </cfRule>
  </conditionalFormatting>
  <printOptions horizontalCentered="1"/>
  <pageMargins left="0.25" right="0.25" top="0.75" bottom="0.75" header="0.3" footer="0.3"/>
  <pageSetup paperSize="256" scale="102" fitToHeight="2"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sheetPr>
  <dimension ref="A1:H88"/>
  <sheetViews>
    <sheetView zoomScaleNormal="100" workbookViewId="0">
      <pane xSplit="1" ySplit="8" topLeftCell="B9" activePane="bottomRight" state="frozen"/>
      <selection pane="topRight" activeCell="B1" sqref="B1"/>
      <selection pane="bottomLeft" activeCell="A9" sqref="A9"/>
      <selection pane="bottomRight" activeCell="A10" sqref="A10"/>
    </sheetView>
  </sheetViews>
  <sheetFormatPr defaultRowHeight="13.2" x14ac:dyDescent="0.25"/>
  <cols>
    <col min="1" max="1" width="11.5546875" customWidth="1"/>
    <col min="2" max="2" width="22" customWidth="1"/>
    <col min="3" max="4" width="22.88671875" customWidth="1"/>
    <col min="5" max="5" width="25" customWidth="1"/>
    <col min="6" max="6" width="22.88671875" customWidth="1"/>
    <col min="7" max="7" width="11.33203125" bestFit="1" customWidth="1"/>
  </cols>
  <sheetData>
    <row r="1" spans="1:8" ht="21" customHeight="1" x14ac:dyDescent="0.25">
      <c r="A1" s="100" t="s">
        <v>37</v>
      </c>
      <c r="B1" s="101"/>
      <c r="C1" s="101"/>
      <c r="D1" s="101"/>
      <c r="E1" s="101"/>
      <c r="F1" s="101"/>
      <c r="G1" s="101"/>
    </row>
    <row r="2" spans="1:8" ht="21" customHeight="1" x14ac:dyDescent="0.25">
      <c r="A2" s="83" t="s">
        <v>44</v>
      </c>
      <c r="B2" s="104"/>
      <c r="C2" s="104"/>
      <c r="D2" s="104"/>
      <c r="E2" s="104"/>
      <c r="F2" s="104"/>
      <c r="G2" s="104"/>
    </row>
    <row r="3" spans="1:8" ht="12.75" customHeight="1" x14ac:dyDescent="0.25">
      <c r="A3" s="32"/>
      <c r="B3" s="33" t="s">
        <v>0</v>
      </c>
      <c r="C3" s="33" t="s">
        <v>0</v>
      </c>
      <c r="D3" s="33" t="s">
        <v>0</v>
      </c>
      <c r="E3" s="33" t="s">
        <v>0</v>
      </c>
      <c r="F3" s="35" t="s">
        <v>26</v>
      </c>
      <c r="G3" s="34" t="s">
        <v>26</v>
      </c>
    </row>
    <row r="4" spans="1:8" ht="12.75" customHeight="1" x14ac:dyDescent="0.25">
      <c r="A4" s="36"/>
      <c r="B4" s="38" t="s">
        <v>8</v>
      </c>
      <c r="C4" s="38" t="s">
        <v>27</v>
      </c>
      <c r="D4" s="37" t="s">
        <v>33</v>
      </c>
      <c r="E4" s="47" t="s">
        <v>31</v>
      </c>
      <c r="F4" s="40" t="s">
        <v>28</v>
      </c>
      <c r="G4" s="39" t="s">
        <v>41</v>
      </c>
    </row>
    <row r="5" spans="1:8" ht="12.75" customHeight="1" x14ac:dyDescent="0.25">
      <c r="A5" s="36" t="s">
        <v>2</v>
      </c>
      <c r="B5" s="38" t="s">
        <v>10</v>
      </c>
      <c r="C5" s="38" t="s">
        <v>29</v>
      </c>
      <c r="D5" s="37" t="s">
        <v>34</v>
      </c>
      <c r="E5" s="48" t="s">
        <v>32</v>
      </c>
      <c r="F5" s="40" t="s">
        <v>30</v>
      </c>
      <c r="G5" s="39" t="s">
        <v>42</v>
      </c>
    </row>
    <row r="6" spans="1:8" ht="12.75" customHeight="1" x14ac:dyDescent="0.25">
      <c r="A6" s="41" t="s">
        <v>3</v>
      </c>
      <c r="B6" s="42" t="s">
        <v>15</v>
      </c>
      <c r="C6" s="42" t="s">
        <v>15</v>
      </c>
      <c r="D6" s="42" t="s">
        <v>15</v>
      </c>
      <c r="E6" s="42" t="s">
        <v>15</v>
      </c>
      <c r="F6" s="49" t="s">
        <v>15</v>
      </c>
      <c r="G6" s="42" t="s">
        <v>15</v>
      </c>
    </row>
    <row r="7" spans="1:8" ht="12.75" customHeight="1" x14ac:dyDescent="0.25">
      <c r="A7" s="41" t="s">
        <v>11</v>
      </c>
      <c r="B7" s="45" t="s">
        <v>39</v>
      </c>
      <c r="C7" s="45" t="s">
        <v>39</v>
      </c>
      <c r="D7" s="45" t="s">
        <v>39</v>
      </c>
      <c r="E7" s="45" t="s">
        <v>39</v>
      </c>
      <c r="F7" s="50" t="s">
        <v>39</v>
      </c>
      <c r="G7" s="45" t="s">
        <v>43</v>
      </c>
    </row>
    <row r="8" spans="1:8" ht="12.75" customHeight="1" x14ac:dyDescent="0.25">
      <c r="A8" s="46"/>
      <c r="B8" s="38" t="s">
        <v>4</v>
      </c>
      <c r="C8" s="38" t="s">
        <v>4</v>
      </c>
      <c r="D8" s="37" t="s">
        <v>4</v>
      </c>
      <c r="E8" s="37" t="s">
        <v>4</v>
      </c>
      <c r="F8" s="51" t="s">
        <v>4</v>
      </c>
      <c r="G8" s="37" t="s">
        <v>4</v>
      </c>
    </row>
    <row r="9" spans="1:8" ht="12.75" customHeight="1" x14ac:dyDescent="0.25">
      <c r="A9" s="116">
        <v>45753</v>
      </c>
      <c r="B9" s="99"/>
      <c r="C9" s="86"/>
      <c r="D9" s="86"/>
      <c r="E9" s="86"/>
      <c r="F9" s="86"/>
      <c r="G9" s="87"/>
      <c r="H9" s="26"/>
    </row>
    <row r="10" spans="1:8" ht="12.75" customHeight="1" x14ac:dyDescent="0.25">
      <c r="A10" s="116">
        <v>45760</v>
      </c>
      <c r="B10" s="88"/>
      <c r="C10" s="89"/>
      <c r="D10" s="89"/>
      <c r="E10" s="89"/>
      <c r="F10" s="89"/>
      <c r="G10" s="90"/>
      <c r="H10" s="26"/>
    </row>
    <row r="11" spans="1:8" ht="12.75" customHeight="1" x14ac:dyDescent="0.25">
      <c r="A11" s="116">
        <v>45767</v>
      </c>
      <c r="B11" s="88"/>
      <c r="C11" s="89"/>
      <c r="D11" s="89"/>
      <c r="E11" s="89"/>
      <c r="F11" s="89"/>
      <c r="G11" s="90"/>
      <c r="H11" s="26"/>
    </row>
    <row r="12" spans="1:8" ht="12.75" customHeight="1" x14ac:dyDescent="0.25">
      <c r="A12" s="116">
        <v>45774</v>
      </c>
      <c r="B12" s="88"/>
      <c r="C12" s="89"/>
      <c r="D12" s="89"/>
      <c r="E12" s="89"/>
      <c r="F12" s="89"/>
      <c r="G12" s="90"/>
      <c r="H12" s="26"/>
    </row>
    <row r="13" spans="1:8" ht="12.75" customHeight="1" x14ac:dyDescent="0.25">
      <c r="A13" s="116">
        <v>45781</v>
      </c>
      <c r="B13" s="98" t="s">
        <v>35</v>
      </c>
      <c r="C13" s="91"/>
      <c r="D13" s="91"/>
      <c r="E13" s="91"/>
      <c r="F13" s="91"/>
      <c r="G13" s="92"/>
      <c r="H13" s="26"/>
    </row>
    <row r="14" spans="1:8" ht="12.75" customHeight="1" x14ac:dyDescent="0.25">
      <c r="A14" s="116">
        <v>45788</v>
      </c>
      <c r="B14" s="88"/>
      <c r="C14" s="89"/>
      <c r="D14" s="89"/>
      <c r="E14" s="89"/>
      <c r="F14" s="89"/>
      <c r="G14" s="90"/>
      <c r="H14" s="26"/>
    </row>
    <row r="15" spans="1:8" ht="12.75" customHeight="1" x14ac:dyDescent="0.25">
      <c r="A15" s="116">
        <v>45795</v>
      </c>
      <c r="B15" s="88"/>
      <c r="C15" s="89"/>
      <c r="D15" s="89"/>
      <c r="E15" s="89"/>
      <c r="F15" s="89"/>
      <c r="G15" s="90"/>
      <c r="H15" s="26"/>
    </row>
    <row r="16" spans="1:8" x14ac:dyDescent="0.25">
      <c r="A16" s="116">
        <v>45802</v>
      </c>
      <c r="B16" s="88"/>
      <c r="C16" s="89"/>
      <c r="D16" s="89"/>
      <c r="E16" s="89"/>
      <c r="F16" s="89"/>
      <c r="G16" s="90"/>
      <c r="H16" s="26"/>
    </row>
    <row r="17" spans="1:8" x14ac:dyDescent="0.25">
      <c r="A17" s="116">
        <v>45809</v>
      </c>
      <c r="B17" s="88"/>
      <c r="C17" s="89"/>
      <c r="D17" s="89"/>
      <c r="E17" s="89"/>
      <c r="F17" s="89"/>
      <c r="G17" s="90"/>
      <c r="H17" s="26"/>
    </row>
    <row r="18" spans="1:8" x14ac:dyDescent="0.25">
      <c r="A18" s="116">
        <v>45816</v>
      </c>
      <c r="B18" s="93"/>
      <c r="C18" s="94"/>
      <c r="D18" s="94"/>
      <c r="E18" s="94"/>
      <c r="F18" s="94"/>
      <c r="G18" s="95"/>
      <c r="H18" s="26"/>
    </row>
    <row r="19" spans="1:8" x14ac:dyDescent="0.25">
      <c r="A19" s="116">
        <v>45823</v>
      </c>
      <c r="B19" s="118">
        <v>130</v>
      </c>
      <c r="C19" s="118">
        <v>17</v>
      </c>
      <c r="D19" s="118">
        <v>49.720000000000255</v>
      </c>
      <c r="E19" s="118">
        <v>25.851401544106011</v>
      </c>
      <c r="F19" s="118">
        <v>-38.297324942218665</v>
      </c>
      <c r="G19" s="103">
        <v>0</v>
      </c>
      <c r="H19" s="26"/>
    </row>
    <row r="20" spans="1:8" x14ac:dyDescent="0.25">
      <c r="A20" s="116">
        <v>45830</v>
      </c>
      <c r="B20" s="119">
        <v>233</v>
      </c>
      <c r="C20" s="119">
        <v>17</v>
      </c>
      <c r="D20" s="119">
        <v>101.57000000000062</v>
      </c>
      <c r="E20" s="119">
        <v>73.756163021020257</v>
      </c>
      <c r="F20" s="119">
        <v>-34.875554889354021</v>
      </c>
      <c r="G20" s="70">
        <v>0</v>
      </c>
      <c r="H20" s="26"/>
    </row>
    <row r="21" spans="1:8" x14ac:dyDescent="0.25">
      <c r="A21" s="116">
        <v>45837</v>
      </c>
      <c r="B21" s="119">
        <v>283</v>
      </c>
      <c r="C21" s="119">
        <v>17</v>
      </c>
      <c r="D21" s="119">
        <v>355.42000000000007</v>
      </c>
      <c r="E21" s="119">
        <v>-130.13200894159581</v>
      </c>
      <c r="F21" s="119">
        <v>-34.875554889354021</v>
      </c>
      <c r="G21" s="70">
        <v>0</v>
      </c>
      <c r="H21" s="26"/>
    </row>
    <row r="22" spans="1:8" x14ac:dyDescent="0.25">
      <c r="A22" s="116">
        <v>45844</v>
      </c>
      <c r="B22" s="120">
        <v>48</v>
      </c>
      <c r="C22" s="120">
        <v>17</v>
      </c>
      <c r="D22" s="120">
        <v>159.72000000000025</v>
      </c>
      <c r="E22" s="120">
        <v>-168.67156368165433</v>
      </c>
      <c r="F22" s="120">
        <v>-36.091305071154238</v>
      </c>
      <c r="G22" s="68">
        <v>0</v>
      </c>
      <c r="H22" s="26"/>
    </row>
    <row r="23" spans="1:8" x14ac:dyDescent="0.25">
      <c r="A23" s="116">
        <v>45851</v>
      </c>
      <c r="B23" s="120">
        <v>142</v>
      </c>
      <c r="C23" s="120">
        <v>17</v>
      </c>
      <c r="D23" s="120">
        <v>133</v>
      </c>
      <c r="E23" s="120">
        <v>-67.074645965334639</v>
      </c>
      <c r="F23" s="120">
        <v>-17.162876132277347</v>
      </c>
      <c r="G23" s="68">
        <v>0</v>
      </c>
      <c r="H23" s="26"/>
    </row>
    <row r="24" spans="1:8" x14ac:dyDescent="0.25">
      <c r="A24" s="116">
        <v>45858</v>
      </c>
      <c r="B24" s="120">
        <v>34</v>
      </c>
      <c r="C24" s="120">
        <v>17</v>
      </c>
      <c r="D24" s="121">
        <v>23</v>
      </c>
      <c r="E24" s="120">
        <v>-65.133738669028389</v>
      </c>
      <c r="F24" s="120">
        <v>-17.162876132277347</v>
      </c>
      <c r="G24" s="68">
        <v>0</v>
      </c>
      <c r="H24" s="26"/>
    </row>
    <row r="25" spans="1:8" x14ac:dyDescent="0.25">
      <c r="A25" s="116">
        <v>45865</v>
      </c>
      <c r="B25" s="120">
        <v>136</v>
      </c>
      <c r="C25" s="120">
        <v>17</v>
      </c>
      <c r="D25" s="120">
        <v>23</v>
      </c>
      <c r="E25" s="120">
        <v>35.60594917164417</v>
      </c>
      <c r="F25" s="120">
        <v>-14.651861135126296</v>
      </c>
      <c r="G25" s="68">
        <v>0</v>
      </c>
      <c r="H25" s="26"/>
    </row>
    <row r="26" spans="1:8" x14ac:dyDescent="0.25">
      <c r="A26" s="116">
        <v>45872</v>
      </c>
      <c r="B26" s="122">
        <v>343</v>
      </c>
      <c r="C26" s="122">
        <v>17</v>
      </c>
      <c r="D26" s="122">
        <v>133</v>
      </c>
      <c r="E26" s="122">
        <v>131.40173977086852</v>
      </c>
      <c r="F26" s="122">
        <v>-14.65186113512641</v>
      </c>
      <c r="G26" s="69">
        <v>0</v>
      </c>
      <c r="H26" s="26"/>
    </row>
    <row r="27" spans="1:8" x14ac:dyDescent="0.25">
      <c r="A27" s="116">
        <v>45879</v>
      </c>
      <c r="B27" s="122">
        <v>281</v>
      </c>
      <c r="C27" s="122">
        <v>17</v>
      </c>
      <c r="D27" s="122">
        <v>133.00000000000091</v>
      </c>
      <c r="E27" s="122">
        <v>96.623775666088477</v>
      </c>
      <c r="F27" s="122">
        <v>-41.167507342170097</v>
      </c>
      <c r="G27" s="69">
        <v>0</v>
      </c>
      <c r="H27" s="26"/>
    </row>
    <row r="28" spans="1:8" x14ac:dyDescent="0.25">
      <c r="A28" s="116">
        <v>45886</v>
      </c>
      <c r="B28" s="122">
        <v>422</v>
      </c>
      <c r="C28" s="122">
        <v>17</v>
      </c>
      <c r="D28" s="122">
        <v>287.13666666666722</v>
      </c>
      <c r="E28" s="122">
        <v>42.40709640744717</v>
      </c>
      <c r="F28" s="122">
        <v>0</v>
      </c>
      <c r="G28" s="69">
        <v>0</v>
      </c>
      <c r="H28" s="26"/>
    </row>
    <row r="29" spans="1:8" x14ac:dyDescent="0.25">
      <c r="A29" s="116">
        <v>45893</v>
      </c>
      <c r="B29" s="122">
        <v>449</v>
      </c>
      <c r="C29" s="122">
        <v>17</v>
      </c>
      <c r="D29" s="122">
        <v>287.13666666666722</v>
      </c>
      <c r="E29" s="122">
        <v>72.515048265340738</v>
      </c>
      <c r="F29" s="122">
        <v>-3.2680428016415135</v>
      </c>
      <c r="G29" s="69">
        <v>0</v>
      </c>
      <c r="H29" s="26"/>
    </row>
    <row r="30" spans="1:8" x14ac:dyDescent="0.25">
      <c r="A30" s="116">
        <v>45900</v>
      </c>
      <c r="B30" s="122">
        <v>406</v>
      </c>
      <c r="C30" s="122">
        <v>17</v>
      </c>
      <c r="D30" s="122">
        <v>287.13666666666722</v>
      </c>
      <c r="E30" s="122">
        <v>83.500389065671698</v>
      </c>
      <c r="F30" s="122">
        <v>-57.35900396390889</v>
      </c>
      <c r="G30" s="69">
        <v>0</v>
      </c>
      <c r="H30" s="26"/>
    </row>
    <row r="31" spans="1:8" x14ac:dyDescent="0.25">
      <c r="A31" s="116">
        <v>45907</v>
      </c>
      <c r="B31" s="120">
        <v>159</v>
      </c>
      <c r="C31" s="120">
        <v>17</v>
      </c>
      <c r="D31" s="120">
        <v>312.29666666666708</v>
      </c>
      <c r="E31" s="120">
        <v>-230.95914659248228</v>
      </c>
      <c r="F31" s="120">
        <v>-14.85900210748207</v>
      </c>
      <c r="G31" s="68">
        <v>0</v>
      </c>
      <c r="H31" s="26"/>
    </row>
    <row r="32" spans="1:8" x14ac:dyDescent="0.25">
      <c r="A32" s="116">
        <v>45914</v>
      </c>
      <c r="B32" s="120">
        <v>-176</v>
      </c>
      <c r="C32" s="120">
        <v>17</v>
      </c>
      <c r="D32" s="120">
        <v>0</v>
      </c>
      <c r="E32" s="120">
        <v>-268.61217809171285</v>
      </c>
      <c r="F32" s="120">
        <v>0</v>
      </c>
      <c r="G32" s="68">
        <v>0</v>
      </c>
      <c r="H32" s="26"/>
    </row>
    <row r="33" spans="1:8" x14ac:dyDescent="0.25">
      <c r="A33" s="116">
        <v>45921</v>
      </c>
      <c r="B33" s="120">
        <v>-662</v>
      </c>
      <c r="C33" s="120">
        <v>-499</v>
      </c>
      <c r="D33" s="120">
        <v>0</v>
      </c>
      <c r="E33" s="120">
        <v>-237.89433407521938</v>
      </c>
      <c r="F33" s="120">
        <v>0</v>
      </c>
      <c r="G33" s="68">
        <v>0</v>
      </c>
      <c r="H33" s="26"/>
    </row>
    <row r="34" spans="1:8" x14ac:dyDescent="0.25">
      <c r="A34" s="116">
        <v>45928</v>
      </c>
      <c r="B34" s="120">
        <v>-661</v>
      </c>
      <c r="C34" s="120">
        <v>-499</v>
      </c>
      <c r="D34" s="120">
        <v>0</v>
      </c>
      <c r="E34" s="120">
        <v>-237.89433407521938</v>
      </c>
      <c r="F34" s="120">
        <v>0</v>
      </c>
      <c r="G34" s="68">
        <v>0</v>
      </c>
      <c r="H34" s="26"/>
    </row>
    <row r="35" spans="1:8" x14ac:dyDescent="0.25">
      <c r="A35" s="116">
        <v>45935</v>
      </c>
      <c r="B35" s="122">
        <v>23</v>
      </c>
      <c r="C35" s="122">
        <v>-499</v>
      </c>
      <c r="D35" s="122">
        <v>525</v>
      </c>
      <c r="E35" s="122">
        <v>-78.187913827725424</v>
      </c>
      <c r="F35" s="122">
        <v>0</v>
      </c>
      <c r="G35" s="69">
        <v>0</v>
      </c>
      <c r="H35" s="26"/>
    </row>
    <row r="36" spans="1:8" x14ac:dyDescent="0.25">
      <c r="A36" s="116">
        <v>45942</v>
      </c>
      <c r="B36" s="122">
        <v>255</v>
      </c>
      <c r="C36" s="122">
        <v>-499</v>
      </c>
      <c r="D36" s="122">
        <v>706.42000000000007</v>
      </c>
      <c r="E36" s="122">
        <v>-27.361975074385555</v>
      </c>
      <c r="F36" s="122">
        <v>0</v>
      </c>
      <c r="G36" s="69">
        <v>0</v>
      </c>
      <c r="H36" s="26"/>
    </row>
    <row r="37" spans="1:8" x14ac:dyDescent="0.25">
      <c r="A37" s="116">
        <v>45949</v>
      </c>
      <c r="B37" s="122">
        <v>274</v>
      </c>
      <c r="C37" s="122">
        <v>-499</v>
      </c>
      <c r="D37" s="122">
        <v>688.16999999999962</v>
      </c>
      <c r="E37" s="122">
        <v>32.089353034802116</v>
      </c>
      <c r="F37" s="122">
        <v>-23</v>
      </c>
      <c r="G37" s="69">
        <v>0</v>
      </c>
      <c r="H37" s="26"/>
    </row>
    <row r="38" spans="1:8" x14ac:dyDescent="0.25">
      <c r="A38" s="116">
        <v>45956</v>
      </c>
      <c r="B38" s="122">
        <v>42</v>
      </c>
      <c r="C38" s="122">
        <v>-499</v>
      </c>
      <c r="D38" s="122">
        <v>548</v>
      </c>
      <c r="E38" s="122">
        <v>-59.490576877016792</v>
      </c>
      <c r="F38" s="122">
        <v>-23</v>
      </c>
      <c r="G38" s="69">
        <v>0</v>
      </c>
      <c r="H38" s="26"/>
    </row>
    <row r="39" spans="1:8" x14ac:dyDescent="0.25">
      <c r="A39" s="116">
        <v>45963</v>
      </c>
      <c r="B39" s="120">
        <v>-394</v>
      </c>
      <c r="C39" s="120">
        <v>-499</v>
      </c>
      <c r="D39" s="120">
        <v>82.5</v>
      </c>
      <c r="E39" s="120">
        <v>-53.075488556894925</v>
      </c>
      <c r="F39" s="120">
        <v>0</v>
      </c>
      <c r="G39" s="68">
        <v>0</v>
      </c>
      <c r="H39" s="26"/>
    </row>
    <row r="40" spans="1:8" x14ac:dyDescent="0.25">
      <c r="A40" s="116">
        <v>45970</v>
      </c>
      <c r="B40" s="120">
        <v>-501</v>
      </c>
      <c r="C40" s="120">
        <v>-499</v>
      </c>
      <c r="D40" s="120">
        <v>23</v>
      </c>
      <c r="E40" s="120">
        <v>-87.771183221797401</v>
      </c>
      <c r="F40" s="120">
        <v>-12.1998162344766</v>
      </c>
      <c r="G40" s="68">
        <v>0</v>
      </c>
      <c r="H40" s="26"/>
    </row>
    <row r="41" spans="1:8" x14ac:dyDescent="0.25">
      <c r="A41" s="116">
        <v>45977</v>
      </c>
      <c r="B41" s="120">
        <v>-453</v>
      </c>
      <c r="C41" s="120">
        <v>-499</v>
      </c>
      <c r="D41" s="120">
        <v>23</v>
      </c>
      <c r="E41" s="120">
        <v>-53.075488556894925</v>
      </c>
      <c r="F41" s="120">
        <v>0</v>
      </c>
      <c r="G41" s="68">
        <v>0</v>
      </c>
      <c r="H41" s="26"/>
    </row>
    <row r="42" spans="1:8" x14ac:dyDescent="0.25">
      <c r="A42" s="116">
        <v>45984</v>
      </c>
      <c r="B42" s="120">
        <v>-432</v>
      </c>
      <c r="C42" s="120">
        <v>-499</v>
      </c>
      <c r="D42" s="120">
        <v>23</v>
      </c>
      <c r="E42" s="120">
        <v>-32.126604901314749</v>
      </c>
      <c r="F42" s="120">
        <v>0</v>
      </c>
      <c r="G42" s="68">
        <v>0</v>
      </c>
      <c r="H42" s="26"/>
    </row>
    <row r="43" spans="1:8" x14ac:dyDescent="0.25">
      <c r="A43" s="116">
        <v>45991</v>
      </c>
      <c r="B43" s="120">
        <v>-390</v>
      </c>
      <c r="C43" s="120">
        <v>-499</v>
      </c>
      <c r="D43" s="120">
        <v>23</v>
      </c>
      <c r="E43" s="120">
        <v>20.577108713810958</v>
      </c>
      <c r="F43" s="120">
        <v>-23</v>
      </c>
      <c r="G43" s="68">
        <v>0</v>
      </c>
      <c r="H43" s="26"/>
    </row>
    <row r="44" spans="1:8" x14ac:dyDescent="0.25">
      <c r="A44" s="116">
        <v>45998</v>
      </c>
      <c r="B44" s="122">
        <v>-376</v>
      </c>
      <c r="C44" s="122">
        <v>-499</v>
      </c>
      <c r="D44" s="122">
        <v>0</v>
      </c>
      <c r="E44" s="122">
        <v>34.018399146762931</v>
      </c>
      <c r="F44" s="122">
        <v>0</v>
      </c>
      <c r="G44" s="69">
        <v>0</v>
      </c>
      <c r="H44" s="26"/>
    </row>
    <row r="45" spans="1:8" x14ac:dyDescent="0.25">
      <c r="A45" s="116">
        <v>46005</v>
      </c>
      <c r="B45" s="122">
        <v>-340</v>
      </c>
      <c r="C45" s="122">
        <v>-499</v>
      </c>
      <c r="D45" s="122">
        <v>23</v>
      </c>
      <c r="E45" s="122">
        <v>70.552545684134202</v>
      </c>
      <c r="F45" s="122">
        <v>-23</v>
      </c>
      <c r="G45" s="69">
        <v>0</v>
      </c>
      <c r="H45" s="26"/>
    </row>
    <row r="46" spans="1:8" x14ac:dyDescent="0.25">
      <c r="A46" s="116">
        <v>46012</v>
      </c>
      <c r="B46" s="122">
        <v>86</v>
      </c>
      <c r="C46" s="122">
        <v>17</v>
      </c>
      <c r="D46" s="122">
        <v>23</v>
      </c>
      <c r="E46" s="122">
        <v>-20.541656738300844</v>
      </c>
      <c r="F46" s="122">
        <v>-23</v>
      </c>
      <c r="G46" s="69">
        <v>0</v>
      </c>
      <c r="H46" s="26"/>
    </row>
    <row r="47" spans="1:8" x14ac:dyDescent="0.25">
      <c r="A47" s="116">
        <v>46019</v>
      </c>
      <c r="B47" s="122">
        <v>93</v>
      </c>
      <c r="C47" s="122">
        <v>17</v>
      </c>
      <c r="D47" s="122">
        <v>23</v>
      </c>
      <c r="E47" s="122">
        <v>-20.541656738300844</v>
      </c>
      <c r="F47" s="122">
        <v>-16.384935790067857</v>
      </c>
      <c r="G47" s="69">
        <v>0</v>
      </c>
      <c r="H47" s="26"/>
    </row>
    <row r="48" spans="1:8" x14ac:dyDescent="0.25">
      <c r="A48" s="116">
        <v>46026</v>
      </c>
      <c r="B48" s="120">
        <v>85</v>
      </c>
      <c r="C48" s="120">
        <v>17</v>
      </c>
      <c r="D48" s="120">
        <v>23</v>
      </c>
      <c r="E48" s="120">
        <v>-20.541656738300844</v>
      </c>
      <c r="F48" s="120">
        <v>-23</v>
      </c>
      <c r="G48" s="68">
        <v>0</v>
      </c>
      <c r="H48" s="26"/>
    </row>
    <row r="49" spans="1:8" x14ac:dyDescent="0.25">
      <c r="A49" s="116">
        <v>46033</v>
      </c>
      <c r="B49" s="120">
        <v>76</v>
      </c>
      <c r="C49" s="120">
        <v>0</v>
      </c>
      <c r="D49" s="120">
        <v>-44</v>
      </c>
      <c r="E49" s="120">
        <v>-13.69322441838267</v>
      </c>
      <c r="F49" s="120">
        <v>44</v>
      </c>
      <c r="G49" s="68">
        <v>0</v>
      </c>
      <c r="H49" s="26"/>
    </row>
    <row r="50" spans="1:8" x14ac:dyDescent="0.25">
      <c r="A50" s="116">
        <v>46040</v>
      </c>
      <c r="B50" s="120">
        <v>204</v>
      </c>
      <c r="C50" s="120">
        <v>0</v>
      </c>
      <c r="D50" s="120">
        <v>0</v>
      </c>
      <c r="E50" s="120">
        <v>114.38991652013374</v>
      </c>
      <c r="F50" s="120">
        <v>0</v>
      </c>
      <c r="G50" s="68">
        <v>0</v>
      </c>
      <c r="H50" s="26"/>
    </row>
    <row r="51" spans="1:8" x14ac:dyDescent="0.25">
      <c r="A51" s="116">
        <v>46047</v>
      </c>
      <c r="B51" s="120">
        <v>128</v>
      </c>
      <c r="C51" s="120">
        <v>0</v>
      </c>
      <c r="D51" s="120">
        <v>44</v>
      </c>
      <c r="E51" s="120">
        <v>38.638541325407459</v>
      </c>
      <c r="F51" s="120">
        <v>-44</v>
      </c>
      <c r="G51" s="68">
        <v>0</v>
      </c>
      <c r="H51" s="26"/>
    </row>
    <row r="52" spans="1:8" x14ac:dyDescent="0.25">
      <c r="A52" s="116">
        <v>46054</v>
      </c>
      <c r="B52" s="122">
        <v>86</v>
      </c>
      <c r="C52" s="122">
        <v>0</v>
      </c>
      <c r="D52" s="122">
        <v>0</v>
      </c>
      <c r="E52" s="122">
        <v>-3.5239412895243731</v>
      </c>
      <c r="F52" s="122">
        <v>0</v>
      </c>
      <c r="G52" s="69">
        <v>0</v>
      </c>
      <c r="H52" s="26"/>
    </row>
    <row r="53" spans="1:8" x14ac:dyDescent="0.25">
      <c r="A53" s="116">
        <v>46061</v>
      </c>
      <c r="B53" s="122">
        <v>169</v>
      </c>
      <c r="C53" s="122">
        <v>0</v>
      </c>
      <c r="D53" s="122">
        <v>0</v>
      </c>
      <c r="E53" s="122">
        <v>80.357017834948238</v>
      </c>
      <c r="F53" s="122">
        <v>0</v>
      </c>
      <c r="G53" s="69">
        <v>0</v>
      </c>
      <c r="H53" s="26"/>
    </row>
    <row r="54" spans="1:8" x14ac:dyDescent="0.25">
      <c r="A54" s="116">
        <v>46068</v>
      </c>
      <c r="B54" s="122">
        <v>170</v>
      </c>
      <c r="C54" s="122">
        <v>0</v>
      </c>
      <c r="D54" s="122">
        <v>0</v>
      </c>
      <c r="E54" s="122">
        <v>80.357017834947328</v>
      </c>
      <c r="F54" s="122">
        <v>0</v>
      </c>
      <c r="G54" s="69">
        <v>0</v>
      </c>
      <c r="H54" s="26"/>
    </row>
    <row r="55" spans="1:8" x14ac:dyDescent="0.25">
      <c r="A55" s="116">
        <v>46075</v>
      </c>
      <c r="B55" s="122">
        <v>170</v>
      </c>
      <c r="C55" s="122">
        <v>0</v>
      </c>
      <c r="D55" s="122">
        <v>0</v>
      </c>
      <c r="E55" s="122">
        <v>80.357017834947328</v>
      </c>
      <c r="F55" s="122">
        <v>0</v>
      </c>
      <c r="G55" s="69">
        <v>0</v>
      </c>
      <c r="H55" s="26"/>
    </row>
    <row r="56" spans="1:8" x14ac:dyDescent="0.25">
      <c r="A56" s="116">
        <v>46082</v>
      </c>
      <c r="B56" s="122">
        <v>127</v>
      </c>
      <c r="C56" s="122">
        <v>0</v>
      </c>
      <c r="D56" s="122">
        <v>0</v>
      </c>
      <c r="E56" s="122">
        <v>37.812289213240547</v>
      </c>
      <c r="F56" s="122">
        <v>0</v>
      </c>
      <c r="G56" s="69">
        <v>0</v>
      </c>
      <c r="H56" s="26"/>
    </row>
    <row r="57" spans="1:8" x14ac:dyDescent="0.25">
      <c r="A57" s="116">
        <v>46089</v>
      </c>
      <c r="B57" s="120">
        <v>125</v>
      </c>
      <c r="C57" s="120">
        <v>0</v>
      </c>
      <c r="D57" s="120">
        <v>0</v>
      </c>
      <c r="E57" s="120">
        <v>35.724873437148744</v>
      </c>
      <c r="F57" s="120">
        <v>0</v>
      </c>
      <c r="G57" s="68">
        <v>0</v>
      </c>
      <c r="H57" s="26"/>
    </row>
    <row r="58" spans="1:8" x14ac:dyDescent="0.25">
      <c r="A58" s="116">
        <v>46096</v>
      </c>
      <c r="B58" s="120">
        <v>125</v>
      </c>
      <c r="C58" s="120">
        <v>0</v>
      </c>
      <c r="D58" s="120">
        <v>0</v>
      </c>
      <c r="E58" s="120">
        <v>35.724873437148744</v>
      </c>
      <c r="F58" s="120">
        <v>0</v>
      </c>
      <c r="G58" s="68">
        <v>0</v>
      </c>
      <c r="H58" s="26"/>
    </row>
    <row r="59" spans="1:8" x14ac:dyDescent="0.25">
      <c r="A59" s="116">
        <v>46103</v>
      </c>
      <c r="B59" s="120">
        <v>124</v>
      </c>
      <c r="C59" s="120">
        <v>0</v>
      </c>
      <c r="D59" s="120">
        <v>0</v>
      </c>
      <c r="E59" s="120">
        <v>35.724873437148744</v>
      </c>
      <c r="F59" s="120">
        <v>0</v>
      </c>
      <c r="G59" s="68">
        <v>0</v>
      </c>
      <c r="H59" s="26"/>
    </row>
    <row r="60" spans="1:8" x14ac:dyDescent="0.25">
      <c r="A60" s="116">
        <v>46110</v>
      </c>
      <c r="B60" s="120">
        <v>-440</v>
      </c>
      <c r="C60" s="120">
        <v>-516</v>
      </c>
      <c r="D60" s="120">
        <v>0</v>
      </c>
      <c r="E60" s="120">
        <v>-12.394974711767645</v>
      </c>
      <c r="F60" s="120">
        <v>0</v>
      </c>
      <c r="G60" s="68">
        <v>0</v>
      </c>
      <c r="H60" s="26"/>
    </row>
    <row r="61" spans="1:8" x14ac:dyDescent="0.25">
      <c r="A61" s="116">
        <v>46117</v>
      </c>
      <c r="B61" s="122">
        <v>-1332</v>
      </c>
      <c r="C61" s="122">
        <v>-516</v>
      </c>
      <c r="D61" s="122">
        <v>-941.35000000000036</v>
      </c>
      <c r="E61" s="122">
        <v>36.360690656721999</v>
      </c>
      <c r="F61" s="122">
        <v>0</v>
      </c>
      <c r="G61" s="69">
        <v>0</v>
      </c>
      <c r="H61" s="26"/>
    </row>
    <row r="62" spans="1:8" x14ac:dyDescent="0.25">
      <c r="A62" s="116">
        <v>46124</v>
      </c>
      <c r="B62" s="122">
        <v>-1324</v>
      </c>
      <c r="C62" s="122">
        <v>-516</v>
      </c>
      <c r="D62" s="122">
        <v>-933.64999999999964</v>
      </c>
      <c r="E62" s="122">
        <v>36.360690656721999</v>
      </c>
      <c r="F62" s="122">
        <v>0</v>
      </c>
      <c r="G62" s="69">
        <v>0</v>
      </c>
      <c r="H62" s="26"/>
    </row>
    <row r="63" spans="1:8" x14ac:dyDescent="0.25">
      <c r="A63" s="116">
        <v>46131</v>
      </c>
      <c r="B63" s="122">
        <v>-1324</v>
      </c>
      <c r="C63" s="122">
        <v>-516</v>
      </c>
      <c r="D63" s="122">
        <v>-933.64999999999964</v>
      </c>
      <c r="E63" s="122">
        <v>36.360690656721999</v>
      </c>
      <c r="F63" s="122">
        <v>0</v>
      </c>
      <c r="G63" s="69">
        <v>0</v>
      </c>
      <c r="H63" s="26"/>
    </row>
    <row r="64" spans="1:8" x14ac:dyDescent="0.25">
      <c r="A64" s="116">
        <v>46138</v>
      </c>
      <c r="B64" s="122">
        <v>-804</v>
      </c>
      <c r="C64" s="122">
        <v>-516</v>
      </c>
      <c r="D64" s="122">
        <v>-408.64999999999964</v>
      </c>
      <c r="E64" s="122">
        <v>31.550885574786662</v>
      </c>
      <c r="F64" s="122">
        <v>0</v>
      </c>
      <c r="G64" s="69">
        <v>0</v>
      </c>
      <c r="H64" s="26"/>
    </row>
    <row r="65" spans="1:8" x14ac:dyDescent="0.25">
      <c r="A65" s="116">
        <v>46145</v>
      </c>
      <c r="B65" s="120">
        <v>-804</v>
      </c>
      <c r="C65" s="120">
        <v>-516</v>
      </c>
      <c r="D65" s="120">
        <v>-408.64999999999964</v>
      </c>
      <c r="E65" s="120">
        <v>31.550885574786662</v>
      </c>
      <c r="F65" s="120">
        <v>0</v>
      </c>
      <c r="G65" s="68">
        <v>0</v>
      </c>
      <c r="H65" s="26"/>
    </row>
    <row r="66" spans="1:8" x14ac:dyDescent="0.25">
      <c r="A66" s="116">
        <v>46152</v>
      </c>
      <c r="B66" s="120">
        <v>-730</v>
      </c>
      <c r="C66" s="120">
        <v>-516</v>
      </c>
      <c r="D66" s="120">
        <v>-384.34000000000015</v>
      </c>
      <c r="E66" s="120">
        <v>81.352181692475824</v>
      </c>
      <c r="F66" s="120">
        <v>0</v>
      </c>
      <c r="G66" s="68">
        <v>0</v>
      </c>
      <c r="H66" s="26"/>
    </row>
    <row r="67" spans="1:8" x14ac:dyDescent="0.25">
      <c r="A67" s="116">
        <v>46159</v>
      </c>
      <c r="B67" s="120">
        <v>-1265</v>
      </c>
      <c r="C67" s="120">
        <v>-516</v>
      </c>
      <c r="D67" s="120">
        <v>-909.34000000000015</v>
      </c>
      <c r="E67" s="120">
        <v>70.671913817833229</v>
      </c>
      <c r="F67" s="120">
        <v>0</v>
      </c>
      <c r="G67" s="68">
        <v>0</v>
      </c>
      <c r="H67" s="26"/>
    </row>
    <row r="68" spans="1:8" x14ac:dyDescent="0.25">
      <c r="A68" s="116">
        <v>46166</v>
      </c>
      <c r="B68" s="120">
        <v>-299</v>
      </c>
      <c r="C68" s="120">
        <v>-516</v>
      </c>
      <c r="D68" s="120">
        <v>0</v>
      </c>
      <c r="E68" s="120">
        <v>128.60422475013002</v>
      </c>
      <c r="F68" s="120">
        <v>0</v>
      </c>
      <c r="G68" s="68">
        <v>0</v>
      </c>
      <c r="H68" s="26"/>
    </row>
    <row r="69" spans="1:8" x14ac:dyDescent="0.25">
      <c r="A69" s="116">
        <v>46173</v>
      </c>
      <c r="B69" s="120">
        <v>-339</v>
      </c>
      <c r="C69" s="120">
        <v>-516</v>
      </c>
      <c r="D69" s="120">
        <v>0</v>
      </c>
      <c r="E69" s="120">
        <v>87.975154421849766</v>
      </c>
      <c r="F69" s="120">
        <v>0</v>
      </c>
      <c r="G69" s="68">
        <v>0</v>
      </c>
      <c r="H69" s="26"/>
    </row>
    <row r="70" spans="1:8" x14ac:dyDescent="0.25">
      <c r="A70" s="116">
        <v>46180</v>
      </c>
      <c r="B70" s="122">
        <v>-382</v>
      </c>
      <c r="C70" s="122">
        <v>-516</v>
      </c>
      <c r="D70" s="122">
        <v>0</v>
      </c>
      <c r="E70" s="122">
        <v>40.199999512618888</v>
      </c>
      <c r="F70" s="122">
        <v>0</v>
      </c>
      <c r="G70" s="69">
        <v>0</v>
      </c>
      <c r="H70" s="26"/>
    </row>
    <row r="71" spans="1:8" x14ac:dyDescent="0.25">
      <c r="A71" s="116">
        <v>46187</v>
      </c>
      <c r="B71" s="122">
        <v>152</v>
      </c>
      <c r="C71" s="122">
        <v>0</v>
      </c>
      <c r="D71" s="122">
        <v>0</v>
      </c>
      <c r="E71" s="122">
        <v>58.479419767514628</v>
      </c>
      <c r="F71" s="122">
        <v>0</v>
      </c>
      <c r="G71" s="69">
        <v>0</v>
      </c>
      <c r="H71" s="26"/>
    </row>
    <row r="72" spans="1:8" x14ac:dyDescent="0.25">
      <c r="A72" s="116">
        <v>46194</v>
      </c>
      <c r="B72" s="122">
        <v>182</v>
      </c>
      <c r="C72" s="122">
        <v>0</v>
      </c>
      <c r="D72" s="122">
        <v>0</v>
      </c>
      <c r="E72" s="122">
        <v>87.354258629369724</v>
      </c>
      <c r="F72" s="122">
        <v>0</v>
      </c>
      <c r="G72" s="69">
        <v>0</v>
      </c>
      <c r="H72" s="26"/>
    </row>
    <row r="73" spans="1:8" x14ac:dyDescent="0.25">
      <c r="A73" s="116">
        <v>46201</v>
      </c>
      <c r="B73" s="122">
        <v>201</v>
      </c>
      <c r="C73" s="122">
        <v>0</v>
      </c>
      <c r="D73" s="122">
        <v>0</v>
      </c>
      <c r="E73" s="122">
        <v>107.18953249338301</v>
      </c>
      <c r="F73" s="122">
        <v>0</v>
      </c>
      <c r="G73" s="69">
        <v>0</v>
      </c>
      <c r="H73" s="26"/>
    </row>
    <row r="74" spans="1:8" x14ac:dyDescent="0.25">
      <c r="A74" s="116">
        <v>46208</v>
      </c>
      <c r="B74" s="120">
        <v>116</v>
      </c>
      <c r="C74" s="120">
        <v>0</v>
      </c>
      <c r="D74" s="120">
        <v>0</v>
      </c>
      <c r="E74" s="120">
        <v>22.674017768462363</v>
      </c>
      <c r="F74" s="120">
        <v>0</v>
      </c>
      <c r="G74" s="68">
        <v>0</v>
      </c>
      <c r="H74" s="26"/>
    </row>
    <row r="75" spans="1:8" x14ac:dyDescent="0.25">
      <c r="A75" s="116">
        <v>46215</v>
      </c>
      <c r="B75" s="120">
        <v>170</v>
      </c>
      <c r="C75" s="120">
        <v>0</v>
      </c>
      <c r="D75" s="120">
        <v>0</v>
      </c>
      <c r="E75" s="120">
        <v>67.86203830723025</v>
      </c>
      <c r="F75" s="120">
        <v>8.3481388648737038</v>
      </c>
      <c r="G75" s="68">
        <v>0</v>
      </c>
      <c r="H75" s="26"/>
    </row>
    <row r="76" spans="1:8" x14ac:dyDescent="0.25">
      <c r="A76" s="116">
        <v>46222</v>
      </c>
      <c r="B76" s="120">
        <v>116</v>
      </c>
      <c r="C76" s="120">
        <v>0</v>
      </c>
      <c r="D76" s="120">
        <v>0</v>
      </c>
      <c r="E76" s="120">
        <v>13.600113894412061</v>
      </c>
      <c r="F76" s="120">
        <v>8.3481388648737038</v>
      </c>
      <c r="G76" s="68">
        <v>0</v>
      </c>
      <c r="H76" s="26"/>
    </row>
    <row r="77" spans="1:8" x14ac:dyDescent="0.25">
      <c r="A77" s="116">
        <v>46229</v>
      </c>
      <c r="B77" s="120">
        <v>170</v>
      </c>
      <c r="C77" s="120">
        <v>0</v>
      </c>
      <c r="D77" s="120">
        <v>0</v>
      </c>
      <c r="E77" s="120">
        <v>67.86203830723025</v>
      </c>
      <c r="F77" s="120">
        <v>8.3481388648737038</v>
      </c>
      <c r="G77" s="68">
        <v>0</v>
      </c>
      <c r="H77" s="26"/>
    </row>
    <row r="78" spans="1:8" x14ac:dyDescent="0.25">
      <c r="A78" s="116">
        <v>46236</v>
      </c>
      <c r="B78" s="120">
        <v>165</v>
      </c>
      <c r="C78" s="120">
        <v>0</v>
      </c>
      <c r="D78" s="120">
        <v>0</v>
      </c>
      <c r="E78" s="120">
        <v>62.917702548993475</v>
      </c>
      <c r="F78" s="120">
        <v>8.3481388648737038</v>
      </c>
      <c r="G78" s="68">
        <v>0</v>
      </c>
      <c r="H78" s="26"/>
    </row>
    <row r="79" spans="1:8" x14ac:dyDescent="0.25">
      <c r="A79" s="116">
        <v>46243</v>
      </c>
      <c r="B79" s="122">
        <v>268</v>
      </c>
      <c r="C79" s="122">
        <v>0</v>
      </c>
      <c r="D79" s="122">
        <v>0</v>
      </c>
      <c r="E79" s="122">
        <v>165.47145791367802</v>
      </c>
      <c r="F79" s="122">
        <v>8.295805139575009</v>
      </c>
      <c r="G79" s="69">
        <v>0</v>
      </c>
      <c r="H79" s="26"/>
    </row>
    <row r="80" spans="1:8" x14ac:dyDescent="0.25">
      <c r="A80" s="116">
        <v>46250</v>
      </c>
      <c r="B80" s="122">
        <v>229</v>
      </c>
      <c r="C80" s="122">
        <v>0</v>
      </c>
      <c r="D80" s="122">
        <v>0</v>
      </c>
      <c r="E80" s="122">
        <v>135.1062109502891</v>
      </c>
      <c r="F80" s="122">
        <v>0</v>
      </c>
      <c r="G80" s="69">
        <v>0</v>
      </c>
      <c r="H80" s="26"/>
    </row>
    <row r="81" spans="1:8" x14ac:dyDescent="0.25">
      <c r="A81" s="116">
        <v>46257</v>
      </c>
      <c r="B81" s="122">
        <v>215</v>
      </c>
      <c r="C81" s="122">
        <v>0</v>
      </c>
      <c r="D81" s="122">
        <v>0</v>
      </c>
      <c r="E81" s="122">
        <v>121.67669485587248</v>
      </c>
      <c r="F81" s="122">
        <v>0</v>
      </c>
      <c r="G81" s="69">
        <v>0</v>
      </c>
      <c r="H81" s="26"/>
    </row>
    <row r="82" spans="1:8" x14ac:dyDescent="0.25">
      <c r="A82" s="116">
        <v>46264</v>
      </c>
      <c r="B82" s="122">
        <v>168</v>
      </c>
      <c r="C82" s="122">
        <v>0</v>
      </c>
      <c r="D82" s="122">
        <v>0</v>
      </c>
      <c r="E82" s="122">
        <v>74.345817179091682</v>
      </c>
      <c r="F82" s="122">
        <v>0</v>
      </c>
      <c r="G82" s="69">
        <v>0</v>
      </c>
      <c r="H82" s="26"/>
    </row>
    <row r="83" spans="1:8" x14ac:dyDescent="0.25">
      <c r="A83" s="116">
        <v>46271</v>
      </c>
      <c r="B83" s="123">
        <v>156</v>
      </c>
      <c r="C83" s="123">
        <v>0</v>
      </c>
      <c r="D83" s="123">
        <v>0</v>
      </c>
      <c r="E83" s="123">
        <v>61.491268662230141</v>
      </c>
      <c r="F83" s="123">
        <v>1.4743539490386866</v>
      </c>
      <c r="G83" s="68">
        <v>0</v>
      </c>
      <c r="H83" s="26"/>
    </row>
    <row r="84" spans="1:8" x14ac:dyDescent="0.25">
      <c r="A84" s="116">
        <v>46278</v>
      </c>
      <c r="B84" s="123">
        <v>206</v>
      </c>
      <c r="C84" s="123">
        <v>0</v>
      </c>
      <c r="D84" s="123">
        <v>0</v>
      </c>
      <c r="E84" s="123">
        <v>110.55881229256192</v>
      </c>
      <c r="F84" s="123">
        <v>1.4743539490386866</v>
      </c>
      <c r="G84" s="124">
        <v>0</v>
      </c>
      <c r="H84" s="26"/>
    </row>
    <row r="85" spans="1:8" x14ac:dyDescent="0.25">
      <c r="A85" s="116">
        <v>46285</v>
      </c>
      <c r="B85" s="123">
        <v>132</v>
      </c>
      <c r="C85" s="123">
        <v>0</v>
      </c>
      <c r="D85" s="123">
        <v>0</v>
      </c>
      <c r="E85" s="123">
        <v>22.430256532556086</v>
      </c>
      <c r="F85" s="123">
        <v>16.217893439425325</v>
      </c>
      <c r="G85" s="124">
        <v>0</v>
      </c>
      <c r="H85" s="26"/>
    </row>
    <row r="86" spans="1:8" x14ac:dyDescent="0.25">
      <c r="A86" s="116">
        <v>46292</v>
      </c>
      <c r="B86" s="123">
        <v>-149</v>
      </c>
      <c r="C86" s="123">
        <v>0</v>
      </c>
      <c r="D86" s="123">
        <v>0</v>
      </c>
      <c r="E86" s="123">
        <v>-250.1471453192753</v>
      </c>
      <c r="F86" s="123">
        <v>8.1409978925178166</v>
      </c>
      <c r="G86" s="124">
        <v>0</v>
      </c>
      <c r="H86" s="26"/>
    </row>
    <row r="87" spans="1:8" x14ac:dyDescent="0.25">
      <c r="A87" s="116">
        <v>46299</v>
      </c>
      <c r="B87" s="123">
        <v>1104</v>
      </c>
      <c r="C87" s="123">
        <v>0</v>
      </c>
      <c r="D87" s="123">
        <v>929.13000000000011</v>
      </c>
      <c r="E87" s="123">
        <v>81.692082168383422</v>
      </c>
      <c r="F87" s="123">
        <v>0</v>
      </c>
      <c r="G87" s="124">
        <v>0</v>
      </c>
    </row>
    <row r="88" spans="1:8" x14ac:dyDescent="0.25">
      <c r="A88" s="116"/>
      <c r="B88" s="125"/>
      <c r="C88" s="125"/>
      <c r="D88" s="125"/>
      <c r="E88" s="125"/>
      <c r="F88" s="125"/>
      <c r="G88" s="125"/>
    </row>
  </sheetData>
  <pageMargins left="0.25" right="0.25" top="0.75" bottom="0.75" header="0.3" footer="0.3"/>
  <pageSetup paperSize="3" scale="10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J598"/>
  <sheetViews>
    <sheetView view="pageBreakPreview" zoomScaleNormal="100" zoomScaleSheetLayoutView="100" workbookViewId="0">
      <pane ySplit="3" topLeftCell="A593" activePane="bottomLeft" state="frozen"/>
      <selection pane="bottomLeft" activeCell="A592" sqref="A329:XFD592"/>
    </sheetView>
  </sheetViews>
  <sheetFormatPr defaultColWidth="9.109375" defaultRowHeight="13.2" x14ac:dyDescent="0.25"/>
  <cols>
    <col min="1" max="1" width="14.33203125" style="28" customWidth="1"/>
    <col min="2" max="2" width="11.5546875" style="28" customWidth="1"/>
    <col min="3" max="3" width="13.5546875" style="28" customWidth="1"/>
    <col min="4" max="4" width="12.44140625" style="28" customWidth="1"/>
    <col min="5" max="5" width="11.88671875" style="28" customWidth="1"/>
    <col min="6" max="6" width="13.5546875" style="28" customWidth="1"/>
    <col min="7" max="8" width="13.44140625" style="28" customWidth="1"/>
    <col min="9" max="9" width="14.109375" style="28" customWidth="1"/>
    <col min="10" max="16384" width="9.109375" style="3"/>
  </cols>
  <sheetData>
    <row r="1" spans="1:10" ht="21" customHeight="1" x14ac:dyDescent="0.25">
      <c r="A1" s="105" t="s">
        <v>40</v>
      </c>
      <c r="B1" s="106"/>
      <c r="C1" s="106"/>
      <c r="D1" s="106"/>
      <c r="E1" s="106"/>
      <c r="F1" s="106"/>
      <c r="G1" s="106"/>
      <c r="H1" s="106"/>
      <c r="I1" s="107"/>
    </row>
    <row r="2" spans="1:10" s="4" customFormat="1" ht="21" customHeight="1" x14ac:dyDescent="0.25">
      <c r="A2" s="108" t="s">
        <v>71</v>
      </c>
      <c r="B2" s="84"/>
      <c r="C2" s="84"/>
      <c r="D2" s="84"/>
      <c r="E2" s="84"/>
      <c r="F2" s="84"/>
      <c r="G2" s="84"/>
      <c r="H2" s="84"/>
      <c r="I2" s="109"/>
    </row>
    <row r="3" spans="1:10" ht="92.25" customHeight="1" x14ac:dyDescent="0.25">
      <c r="A3" s="79" t="s">
        <v>16</v>
      </c>
      <c r="B3" s="78" t="s">
        <v>17</v>
      </c>
      <c r="C3" s="78" t="s">
        <v>18</v>
      </c>
      <c r="D3" s="78" t="s">
        <v>19</v>
      </c>
      <c r="E3" s="78" t="s">
        <v>20</v>
      </c>
      <c r="F3" s="78" t="s">
        <v>21</v>
      </c>
      <c r="G3" s="78" t="s">
        <v>22</v>
      </c>
      <c r="H3" s="78" t="s">
        <v>23</v>
      </c>
      <c r="I3" s="78" t="s">
        <v>24</v>
      </c>
    </row>
    <row r="4" spans="1:10" x14ac:dyDescent="0.25">
      <c r="A4" s="14">
        <v>38383</v>
      </c>
      <c r="B4" s="15">
        <v>24307</v>
      </c>
      <c r="C4" s="15">
        <v>23993.449248166668</v>
      </c>
      <c r="D4" s="15">
        <v>23890.98</v>
      </c>
      <c r="E4" s="15">
        <v>23905.16</v>
      </c>
      <c r="F4" s="15">
        <v>14614.826999999999</v>
      </c>
      <c r="G4" s="15">
        <v>14562.707478327064</v>
      </c>
      <c r="H4" s="15">
        <v>14269.390079999999</v>
      </c>
      <c r="I4" s="16">
        <v>14282.354160000001</v>
      </c>
      <c r="J4" s="5"/>
    </row>
    <row r="5" spans="1:10" x14ac:dyDescent="0.25">
      <c r="A5" s="14">
        <v>38411</v>
      </c>
      <c r="B5" s="15">
        <v>22328</v>
      </c>
      <c r="C5" s="15">
        <v>23476.854718633334</v>
      </c>
      <c r="D5" s="15">
        <v>23507.03</v>
      </c>
      <c r="E5" s="15">
        <v>23524.11</v>
      </c>
      <c r="F5" s="15">
        <v>12739.278</v>
      </c>
      <c r="G5" s="15">
        <v>12794.216926101459</v>
      </c>
      <c r="H5" s="15">
        <v>12795.092909999999</v>
      </c>
      <c r="I5" s="16">
        <v>12805.151189999999</v>
      </c>
      <c r="J5" s="5"/>
    </row>
    <row r="6" spans="1:10" x14ac:dyDescent="0.25">
      <c r="A6" s="17">
        <v>38442</v>
      </c>
      <c r="B6" s="18">
        <v>22684</v>
      </c>
      <c r="C6" s="18">
        <v>22240.068870433333</v>
      </c>
      <c r="D6" s="18">
        <v>22370.34</v>
      </c>
      <c r="E6" s="18">
        <v>22380.45</v>
      </c>
      <c r="F6" s="18">
        <v>13498.628000000001</v>
      </c>
      <c r="G6" s="18">
        <v>13424.457633845868</v>
      </c>
      <c r="H6" s="18">
        <v>13401.80264</v>
      </c>
      <c r="I6" s="19">
        <v>13409.19362</v>
      </c>
      <c r="J6" s="5"/>
    </row>
    <row r="7" spans="1:10" x14ac:dyDescent="0.25">
      <c r="A7" s="17">
        <v>38472</v>
      </c>
      <c r="B7" s="18">
        <v>19320</v>
      </c>
      <c r="C7" s="18">
        <v>20583.487564433333</v>
      </c>
      <c r="D7" s="18">
        <v>20760.099999999999</v>
      </c>
      <c r="E7" s="18">
        <v>20417.650000000001</v>
      </c>
      <c r="F7" s="18">
        <v>11834.846</v>
      </c>
      <c r="G7" s="18">
        <v>12049.723871173999</v>
      </c>
      <c r="H7" s="18">
        <v>12063.787759999999</v>
      </c>
      <c r="I7" s="19">
        <v>11863.50799</v>
      </c>
      <c r="J7" s="5"/>
    </row>
    <row r="8" spans="1:10" x14ac:dyDescent="0.25">
      <c r="A8" s="17">
        <v>38503</v>
      </c>
      <c r="B8" s="18">
        <v>18908</v>
      </c>
      <c r="C8" s="18">
        <v>19077.148888950003</v>
      </c>
      <c r="D8" s="18">
        <v>20306.03</v>
      </c>
      <c r="E8" s="18">
        <v>20732.509999999998</v>
      </c>
      <c r="F8" s="18">
        <v>11726.624</v>
      </c>
      <c r="G8" s="18">
        <v>11728.463562348599</v>
      </c>
      <c r="H8" s="18">
        <v>11928.30625</v>
      </c>
      <c r="I8" s="19">
        <v>12061.75791</v>
      </c>
      <c r="J8" s="5"/>
    </row>
    <row r="9" spans="1:10" x14ac:dyDescent="0.25">
      <c r="A9" s="14">
        <v>38533</v>
      </c>
      <c r="B9" s="15">
        <v>25922</v>
      </c>
      <c r="C9" s="15">
        <v>23975.45062708333</v>
      </c>
      <c r="D9" s="15">
        <v>23402.639999999999</v>
      </c>
      <c r="E9" s="15">
        <v>23362.68</v>
      </c>
      <c r="F9" s="15">
        <v>13481.81</v>
      </c>
      <c r="G9" s="15">
        <v>12742.10508168098</v>
      </c>
      <c r="H9" s="15">
        <v>12284.37599</v>
      </c>
      <c r="I9" s="16">
        <v>12372.883589999999</v>
      </c>
      <c r="J9" s="5"/>
    </row>
    <row r="10" spans="1:10" x14ac:dyDescent="0.25">
      <c r="A10" s="14">
        <v>38564</v>
      </c>
      <c r="B10" s="15">
        <v>25872</v>
      </c>
      <c r="C10" s="15">
        <v>24608.695823399998</v>
      </c>
      <c r="D10" s="15">
        <v>23820.5</v>
      </c>
      <c r="E10" s="15">
        <v>23897.21</v>
      </c>
      <c r="F10" s="15">
        <v>14067.194</v>
      </c>
      <c r="G10" s="15">
        <v>13740.383258264223</v>
      </c>
      <c r="H10" s="15">
        <v>13233.973099999999</v>
      </c>
      <c r="I10" s="16">
        <v>13350.46192</v>
      </c>
      <c r="J10" s="5"/>
    </row>
    <row r="11" spans="1:10" x14ac:dyDescent="0.25">
      <c r="A11" s="14">
        <v>38595</v>
      </c>
      <c r="B11" s="15">
        <v>25638</v>
      </c>
      <c r="C11" s="15">
        <v>24603.807798300004</v>
      </c>
      <c r="D11" s="15">
        <v>23372.48</v>
      </c>
      <c r="E11" s="15">
        <v>23532.39</v>
      </c>
      <c r="F11" s="15">
        <v>13994.875</v>
      </c>
      <c r="G11" s="15">
        <v>13515.158001344906</v>
      </c>
      <c r="H11" s="15">
        <v>13465.8968</v>
      </c>
      <c r="I11" s="16">
        <v>13583.591210000001</v>
      </c>
      <c r="J11" s="5"/>
    </row>
    <row r="12" spans="1:10" x14ac:dyDescent="0.25">
      <c r="A12" s="17">
        <v>38625</v>
      </c>
      <c r="B12" s="18">
        <v>23689</v>
      </c>
      <c r="C12" s="18">
        <v>22196.328197350005</v>
      </c>
      <c r="D12" s="18">
        <v>22078.34</v>
      </c>
      <c r="E12" s="18">
        <v>22066.720000000001</v>
      </c>
      <c r="F12" s="18">
        <v>12522.142</v>
      </c>
      <c r="G12" s="18">
        <v>12265.687362775632</v>
      </c>
      <c r="H12" s="18">
        <v>12151.981449999999</v>
      </c>
      <c r="I12" s="19">
        <v>12212.8858</v>
      </c>
      <c r="J12" s="5"/>
    </row>
    <row r="13" spans="1:10" x14ac:dyDescent="0.25">
      <c r="A13" s="17">
        <v>38656</v>
      </c>
      <c r="B13" s="18">
        <v>20676</v>
      </c>
      <c r="C13" s="18">
        <v>20712.896211533334</v>
      </c>
      <c r="D13" s="18">
        <v>20922.810000000001</v>
      </c>
      <c r="E13" s="18">
        <v>20922.09</v>
      </c>
      <c r="F13" s="18">
        <v>12188.380999999999</v>
      </c>
      <c r="G13" s="18">
        <v>12137.305526588269</v>
      </c>
      <c r="H13" s="18">
        <v>12472.81885</v>
      </c>
      <c r="I13" s="19">
        <v>12465.568569999999</v>
      </c>
      <c r="J13" s="5"/>
    </row>
    <row r="14" spans="1:10" x14ac:dyDescent="0.25">
      <c r="A14" s="17">
        <v>38686</v>
      </c>
      <c r="B14" s="18">
        <v>22566</v>
      </c>
      <c r="C14" s="18">
        <v>21790.277650600001</v>
      </c>
      <c r="D14" s="18">
        <v>22937.599999999999</v>
      </c>
      <c r="E14" s="18">
        <v>22872.639999999999</v>
      </c>
      <c r="F14" s="18">
        <v>12432.478999999999</v>
      </c>
      <c r="G14" s="18">
        <v>12477.710867042064</v>
      </c>
      <c r="H14" s="18">
        <v>12867.080039999999</v>
      </c>
      <c r="I14" s="19">
        <v>12885.988140000001</v>
      </c>
      <c r="J14" s="5"/>
    </row>
    <row r="15" spans="1:10" x14ac:dyDescent="0.25">
      <c r="A15" s="14">
        <v>38717</v>
      </c>
      <c r="B15" s="15">
        <v>23626</v>
      </c>
      <c r="C15" s="15">
        <v>23322.444476100001</v>
      </c>
      <c r="D15" s="15">
        <v>23641.84</v>
      </c>
      <c r="E15" s="15">
        <v>23670.18</v>
      </c>
      <c r="F15" s="15">
        <v>13693.073</v>
      </c>
      <c r="G15" s="15">
        <v>13610.373777041354</v>
      </c>
      <c r="H15" s="15">
        <v>13796.34095</v>
      </c>
      <c r="I15" s="16">
        <v>13805.757</v>
      </c>
      <c r="J15" s="5"/>
    </row>
    <row r="16" spans="1:10" x14ac:dyDescent="0.25">
      <c r="A16" s="111" t="s">
        <v>50</v>
      </c>
      <c r="B16" s="112">
        <v>24307</v>
      </c>
      <c r="C16" s="112">
        <v>23993.449248166668</v>
      </c>
      <c r="D16" s="112">
        <v>23890.98</v>
      </c>
      <c r="E16" s="112">
        <v>23905.16</v>
      </c>
      <c r="F16" s="112">
        <v>52687.578999999998</v>
      </c>
      <c r="G16" s="112">
        <v>52831.105909448386</v>
      </c>
      <c r="H16" s="112">
        <v>52530.073389999998</v>
      </c>
      <c r="I16" s="113">
        <v>52360.206959999996</v>
      </c>
      <c r="J16" s="5"/>
    </row>
    <row r="17" spans="1:10" ht="12.75" customHeight="1" x14ac:dyDescent="0.25">
      <c r="A17" s="111">
        <v>2005</v>
      </c>
      <c r="B17" s="112">
        <v>25922</v>
      </c>
      <c r="C17" s="112">
        <v>24608.695823399998</v>
      </c>
      <c r="D17" s="112">
        <v>23890.98</v>
      </c>
      <c r="E17" s="112">
        <v>23905.16</v>
      </c>
      <c r="F17" s="112">
        <v>156794.15699999998</v>
      </c>
      <c r="G17" s="112">
        <v>155048.29334653442</v>
      </c>
      <c r="H17" s="112">
        <v>154730.84682000001</v>
      </c>
      <c r="I17" s="113">
        <v>155099.1011</v>
      </c>
      <c r="J17" s="5"/>
    </row>
    <row r="18" spans="1:10" ht="6" customHeight="1" x14ac:dyDescent="0.25">
      <c r="A18" s="20"/>
      <c r="B18" s="21"/>
      <c r="C18" s="21"/>
      <c r="D18" s="21"/>
      <c r="E18" s="21"/>
      <c r="F18" s="21"/>
      <c r="G18" s="21"/>
      <c r="H18" s="21"/>
      <c r="I18" s="21"/>
      <c r="J18" s="5"/>
    </row>
    <row r="19" spans="1:10" x14ac:dyDescent="0.25">
      <c r="A19" s="14">
        <v>38748</v>
      </c>
      <c r="B19" s="15">
        <v>22861</v>
      </c>
      <c r="C19" s="15">
        <v>24335.999961690402</v>
      </c>
      <c r="D19" s="15">
        <v>24284.959999999999</v>
      </c>
      <c r="E19" s="15">
        <v>24271.9</v>
      </c>
      <c r="F19" s="15">
        <v>13582.382</v>
      </c>
      <c r="G19" s="15">
        <v>14004.210238590174</v>
      </c>
      <c r="H19" s="15">
        <v>14424.451519999999</v>
      </c>
      <c r="I19" s="16">
        <v>14400.53154</v>
      </c>
      <c r="J19" s="5"/>
    </row>
    <row r="20" spans="1:10" x14ac:dyDescent="0.25">
      <c r="A20" s="14">
        <v>38776</v>
      </c>
      <c r="B20" s="15">
        <v>22114</v>
      </c>
      <c r="C20" s="15">
        <v>22088.714128890933</v>
      </c>
      <c r="D20" s="15">
        <v>23800.5</v>
      </c>
      <c r="E20" s="15">
        <v>23772.33</v>
      </c>
      <c r="F20" s="15">
        <v>12529.88</v>
      </c>
      <c r="G20" s="15">
        <v>12503.101797154608</v>
      </c>
      <c r="H20" s="15">
        <v>12948.291359999999</v>
      </c>
      <c r="I20" s="16">
        <v>12925.308999999999</v>
      </c>
      <c r="J20" s="5"/>
    </row>
    <row r="21" spans="1:10" x14ac:dyDescent="0.25">
      <c r="A21" s="17">
        <v>38807</v>
      </c>
      <c r="B21" s="18">
        <v>21572</v>
      </c>
      <c r="C21" s="18">
        <v>21977.748007411799</v>
      </c>
      <c r="D21" s="18">
        <v>22821.37</v>
      </c>
      <c r="E21" s="18">
        <v>22806.73</v>
      </c>
      <c r="F21" s="18">
        <v>13154.697</v>
      </c>
      <c r="G21" s="18">
        <v>13146.765160156881</v>
      </c>
      <c r="H21" s="18">
        <v>13634.829880000001</v>
      </c>
      <c r="I21" s="19">
        <v>13618.891659999999</v>
      </c>
      <c r="J21" s="5"/>
    </row>
    <row r="22" spans="1:10" x14ac:dyDescent="0.25">
      <c r="A22" s="17">
        <v>38837</v>
      </c>
      <c r="B22" s="18">
        <v>19558</v>
      </c>
      <c r="C22" s="18">
        <v>20731.4456589287</v>
      </c>
      <c r="D22" s="18">
        <v>20910.04</v>
      </c>
      <c r="E22" s="18">
        <v>20910.04</v>
      </c>
      <c r="F22" s="18">
        <v>11471.316999999999</v>
      </c>
      <c r="G22" s="18">
        <v>11869.308768811799</v>
      </c>
      <c r="H22" s="18">
        <v>12047.975490000001</v>
      </c>
      <c r="I22" s="19">
        <v>12061.02706</v>
      </c>
      <c r="J22" s="5"/>
    </row>
    <row r="23" spans="1:10" x14ac:dyDescent="0.25">
      <c r="A23" s="17">
        <v>38868</v>
      </c>
      <c r="B23" s="18">
        <v>24823</v>
      </c>
      <c r="C23" s="18">
        <v>21838.291058494568</v>
      </c>
      <c r="D23" s="18">
        <v>21678.33</v>
      </c>
      <c r="E23" s="18">
        <v>21678.33</v>
      </c>
      <c r="F23" s="18">
        <v>11919.281000000001</v>
      </c>
      <c r="G23" s="18">
        <v>11708.615195256043</v>
      </c>
      <c r="H23" s="18">
        <v>12279.99164</v>
      </c>
      <c r="I23" s="19">
        <v>12290.82308</v>
      </c>
      <c r="J23" s="5"/>
    </row>
    <row r="24" spans="1:10" x14ac:dyDescent="0.25">
      <c r="A24" s="14">
        <v>38898</v>
      </c>
      <c r="B24" s="15">
        <v>23082</v>
      </c>
      <c r="C24" s="15">
        <v>23345.746292290598</v>
      </c>
      <c r="D24" s="15">
        <v>23998.720000000001</v>
      </c>
      <c r="E24" s="15">
        <v>23998.720000000001</v>
      </c>
      <c r="F24" s="15">
        <v>12519.63</v>
      </c>
      <c r="G24" s="15">
        <v>12547.769194709694</v>
      </c>
      <c r="H24" s="15">
        <v>12623.91217</v>
      </c>
      <c r="I24" s="16">
        <v>12504.911980000001</v>
      </c>
      <c r="J24" s="5"/>
    </row>
    <row r="25" spans="1:10" x14ac:dyDescent="0.25">
      <c r="A25" s="14">
        <v>38929</v>
      </c>
      <c r="B25" s="15">
        <v>25850</v>
      </c>
      <c r="C25" s="15">
        <v>25015.341773449109</v>
      </c>
      <c r="D25" s="15">
        <v>25397.46</v>
      </c>
      <c r="E25" s="15">
        <v>25501.94</v>
      </c>
      <c r="F25" s="15">
        <v>13809.731</v>
      </c>
      <c r="G25" s="15">
        <v>13475.769197578962</v>
      </c>
      <c r="H25" s="15">
        <v>13679.26462</v>
      </c>
      <c r="I25" s="16">
        <v>13700.01203</v>
      </c>
      <c r="J25" s="5"/>
    </row>
    <row r="26" spans="1:10" x14ac:dyDescent="0.25">
      <c r="A26" s="14">
        <v>38960</v>
      </c>
      <c r="B26" s="15">
        <v>26768</v>
      </c>
      <c r="C26" s="15">
        <v>23643.518781388262</v>
      </c>
      <c r="D26" s="15">
        <v>24805.29</v>
      </c>
      <c r="E26" s="15">
        <v>24904.59</v>
      </c>
      <c r="F26" s="15">
        <v>13267.844999999999</v>
      </c>
      <c r="G26" s="15">
        <v>13232.028181556827</v>
      </c>
      <c r="H26" s="15">
        <v>13630.800789999999</v>
      </c>
      <c r="I26" s="16">
        <v>13652.104140000001</v>
      </c>
      <c r="J26" s="5"/>
    </row>
    <row r="27" spans="1:10" x14ac:dyDescent="0.25">
      <c r="A27" s="17">
        <v>38990</v>
      </c>
      <c r="B27" s="18">
        <v>19896</v>
      </c>
      <c r="C27" s="18">
        <v>21413.764848608702</v>
      </c>
      <c r="D27" s="18">
        <v>23566.959999999999</v>
      </c>
      <c r="E27" s="18">
        <v>23665.13</v>
      </c>
      <c r="F27" s="18">
        <v>11501.909</v>
      </c>
      <c r="G27" s="18">
        <v>11617.815319743804</v>
      </c>
      <c r="H27" s="18">
        <v>12254.940570000001</v>
      </c>
      <c r="I27" s="19">
        <v>12279.43072</v>
      </c>
      <c r="J27" s="5"/>
    </row>
    <row r="28" spans="1:10" x14ac:dyDescent="0.25">
      <c r="A28" s="17">
        <v>39021</v>
      </c>
      <c r="B28" s="18">
        <v>19485</v>
      </c>
      <c r="C28" s="18">
        <v>20417.015398067058</v>
      </c>
      <c r="D28" s="18">
        <v>21498.15</v>
      </c>
      <c r="E28" s="18">
        <v>21594.97</v>
      </c>
      <c r="F28" s="18">
        <v>11897.361999999999</v>
      </c>
      <c r="G28" s="18">
        <v>11820.969558801826</v>
      </c>
      <c r="H28" s="18">
        <v>12521.80092</v>
      </c>
      <c r="I28" s="19">
        <v>12621.09562</v>
      </c>
      <c r="J28" s="5"/>
    </row>
    <row r="29" spans="1:10" x14ac:dyDescent="0.25">
      <c r="A29" s="17">
        <v>39051</v>
      </c>
      <c r="B29" s="18">
        <v>21129</v>
      </c>
      <c r="C29" s="18">
        <v>22796.211516330666</v>
      </c>
      <c r="D29" s="18">
        <v>23080.82</v>
      </c>
      <c r="E29" s="18">
        <v>23163.05</v>
      </c>
      <c r="F29" s="18">
        <v>12124.018</v>
      </c>
      <c r="G29" s="18">
        <v>12415.372265738502</v>
      </c>
      <c r="H29" s="18">
        <v>12892.685039999998</v>
      </c>
      <c r="I29" s="19">
        <v>12972.260189999999</v>
      </c>
      <c r="J29" s="5"/>
    </row>
    <row r="30" spans="1:10" x14ac:dyDescent="0.25">
      <c r="A30" s="14">
        <v>39082</v>
      </c>
      <c r="B30" s="15">
        <v>22656</v>
      </c>
      <c r="C30" s="15">
        <v>23340.939295941134</v>
      </c>
      <c r="D30" s="15">
        <v>24123.74</v>
      </c>
      <c r="E30" s="15">
        <v>24219.55</v>
      </c>
      <c r="F30" s="15">
        <v>12885.934999999999</v>
      </c>
      <c r="G30" s="15">
        <v>13163.693180366117</v>
      </c>
      <c r="H30" s="15">
        <v>13800.64883</v>
      </c>
      <c r="I30" s="16">
        <v>13888.18354</v>
      </c>
      <c r="J30" s="5"/>
    </row>
    <row r="31" spans="1:10" x14ac:dyDescent="0.25">
      <c r="A31" s="114" t="s">
        <v>51</v>
      </c>
      <c r="B31" s="112">
        <v>22861</v>
      </c>
      <c r="C31" s="112">
        <v>24335.999961690402</v>
      </c>
      <c r="D31" s="112">
        <v>24284.959999999999</v>
      </c>
      <c r="E31" s="112">
        <v>24271.9</v>
      </c>
      <c r="F31" s="112">
        <v>50738.275999999998</v>
      </c>
      <c r="G31" s="112">
        <v>51523.385964713467</v>
      </c>
      <c r="H31" s="112">
        <v>53055.548249999993</v>
      </c>
      <c r="I31" s="113">
        <v>53005.759259999999</v>
      </c>
      <c r="J31" s="5"/>
    </row>
    <row r="32" spans="1:10" x14ac:dyDescent="0.25">
      <c r="A32" s="114">
        <v>2006</v>
      </c>
      <c r="B32" s="112">
        <v>26768</v>
      </c>
      <c r="C32" s="112">
        <v>25015.341773449109</v>
      </c>
      <c r="D32" s="112">
        <v>25397.46</v>
      </c>
      <c r="E32" s="112">
        <v>25501.94</v>
      </c>
      <c r="F32" s="112">
        <v>150663.98699999999</v>
      </c>
      <c r="G32" s="112">
        <v>151505.41805846526</v>
      </c>
      <c r="H32" s="112">
        <v>156739.59282999998</v>
      </c>
      <c r="I32" s="113">
        <v>156914.58056</v>
      </c>
      <c r="J32" s="5"/>
    </row>
    <row r="33" spans="1:10" ht="6" customHeight="1" x14ac:dyDescent="0.25">
      <c r="A33" s="20"/>
      <c r="B33" s="21"/>
      <c r="C33" s="21"/>
      <c r="D33" s="21"/>
      <c r="E33" s="21"/>
      <c r="F33" s="21"/>
      <c r="G33" s="21"/>
      <c r="H33" s="21"/>
      <c r="I33" s="21"/>
      <c r="J33" s="5"/>
    </row>
    <row r="34" spans="1:10" x14ac:dyDescent="0.25">
      <c r="A34" s="14">
        <v>39113</v>
      </c>
      <c r="B34" s="15">
        <v>23328</v>
      </c>
      <c r="C34" s="15">
        <v>23557.045826740799</v>
      </c>
      <c r="D34" s="15">
        <v>24407.33</v>
      </c>
      <c r="E34" s="15">
        <v>24676.71</v>
      </c>
      <c r="F34" s="15">
        <v>13628.129000000001</v>
      </c>
      <c r="G34" s="15">
        <v>13814.360197977845</v>
      </c>
      <c r="H34" s="15">
        <v>14347.600570000001</v>
      </c>
      <c r="I34" s="16">
        <v>14418.45478</v>
      </c>
      <c r="J34" s="5"/>
    </row>
    <row r="35" spans="1:10" x14ac:dyDescent="0.25">
      <c r="A35" s="14">
        <v>39141</v>
      </c>
      <c r="B35" s="15">
        <v>23640</v>
      </c>
      <c r="C35" s="15">
        <v>22757.0639397056</v>
      </c>
      <c r="D35" s="15">
        <v>23805.23</v>
      </c>
      <c r="E35" s="15">
        <v>24142.95</v>
      </c>
      <c r="F35" s="15">
        <v>12914.745000000001</v>
      </c>
      <c r="G35" s="15">
        <v>12632.204767607407</v>
      </c>
      <c r="H35" s="15">
        <v>12799.707890000001</v>
      </c>
      <c r="I35" s="16">
        <v>12866.235990000001</v>
      </c>
      <c r="J35" s="5"/>
    </row>
    <row r="36" spans="1:10" x14ac:dyDescent="0.25">
      <c r="A36" s="17">
        <v>39172</v>
      </c>
      <c r="B36" s="18">
        <v>22772</v>
      </c>
      <c r="C36" s="18">
        <v>22246.401738112399</v>
      </c>
      <c r="D36" s="18">
        <v>22410.89</v>
      </c>
      <c r="E36" s="18">
        <v>22992.49</v>
      </c>
      <c r="F36" s="18">
        <v>13081.076999999999</v>
      </c>
      <c r="G36" s="18">
        <v>13044.504334773721</v>
      </c>
      <c r="H36" s="18">
        <v>13334.42679</v>
      </c>
      <c r="I36" s="19">
        <v>13371.808660000001</v>
      </c>
      <c r="J36" s="5"/>
    </row>
    <row r="37" spans="1:10" x14ac:dyDescent="0.25">
      <c r="A37" s="17">
        <v>39202</v>
      </c>
      <c r="B37" s="18">
        <v>19680</v>
      </c>
      <c r="C37" s="18">
        <v>20993.700120571568</v>
      </c>
      <c r="D37" s="18">
        <v>20306.68</v>
      </c>
      <c r="E37" s="18">
        <v>20309.87</v>
      </c>
      <c r="F37" s="18">
        <v>11746.874</v>
      </c>
      <c r="G37" s="18">
        <v>11896.975705151255</v>
      </c>
      <c r="H37" s="18">
        <v>11833.320730000001</v>
      </c>
      <c r="I37" s="19">
        <v>11907.08121</v>
      </c>
      <c r="J37" s="5"/>
    </row>
    <row r="38" spans="1:10" x14ac:dyDescent="0.25">
      <c r="A38" s="17">
        <v>39233</v>
      </c>
      <c r="B38" s="18">
        <v>21316</v>
      </c>
      <c r="C38" s="18">
        <v>18707.510639859862</v>
      </c>
      <c r="D38" s="18">
        <v>20882.55</v>
      </c>
      <c r="E38" s="18">
        <v>20810.38</v>
      </c>
      <c r="F38" s="18">
        <v>11755.315000000001</v>
      </c>
      <c r="G38" s="18">
        <v>11546.747232910902</v>
      </c>
      <c r="H38" s="18">
        <v>11997.955179999999</v>
      </c>
      <c r="I38" s="19">
        <v>12060.769980000001</v>
      </c>
      <c r="J38" s="5"/>
    </row>
    <row r="39" spans="1:10" x14ac:dyDescent="0.25">
      <c r="A39" s="14">
        <v>39263</v>
      </c>
      <c r="B39" s="15">
        <v>25628</v>
      </c>
      <c r="C39" s="15">
        <v>24697.232819057797</v>
      </c>
      <c r="D39" s="15">
        <v>24501.25</v>
      </c>
      <c r="E39" s="15">
        <v>24410.42</v>
      </c>
      <c r="F39" s="15">
        <v>12634.251</v>
      </c>
      <c r="G39" s="15">
        <v>12419.722645330763</v>
      </c>
      <c r="H39" s="15">
        <v>12397.772449999999</v>
      </c>
      <c r="I39" s="16">
        <v>12443.77643</v>
      </c>
      <c r="J39" s="5"/>
    </row>
    <row r="40" spans="1:10" x14ac:dyDescent="0.25">
      <c r="A40" s="14">
        <v>39294</v>
      </c>
      <c r="B40" s="15">
        <v>24493</v>
      </c>
      <c r="C40" s="15">
        <v>24869.082206430598</v>
      </c>
      <c r="D40" s="15">
        <v>25524.57</v>
      </c>
      <c r="E40" s="15">
        <v>25516.05</v>
      </c>
      <c r="F40" s="15">
        <v>12784.633</v>
      </c>
      <c r="G40" s="15">
        <v>13167.715875285357</v>
      </c>
      <c r="H40" s="15">
        <v>13470.82524</v>
      </c>
      <c r="I40" s="16">
        <v>13480.264810000001</v>
      </c>
      <c r="J40" s="5"/>
    </row>
    <row r="41" spans="1:10" x14ac:dyDescent="0.25">
      <c r="A41" s="14">
        <v>39325</v>
      </c>
      <c r="B41" s="15">
        <v>25418</v>
      </c>
      <c r="C41" s="15">
        <v>24400.907063975836</v>
      </c>
      <c r="D41" s="15">
        <v>24734.55</v>
      </c>
      <c r="E41" s="15">
        <v>24723</v>
      </c>
      <c r="F41" s="15">
        <v>13401.537</v>
      </c>
      <c r="G41" s="15">
        <v>13087.019820271222</v>
      </c>
      <c r="H41" s="15">
        <v>13368.019749999999</v>
      </c>
      <c r="I41" s="16">
        <v>13378.80939</v>
      </c>
      <c r="J41" s="5"/>
    </row>
    <row r="42" spans="1:10" x14ac:dyDescent="0.25">
      <c r="A42" s="17">
        <v>39355</v>
      </c>
      <c r="B42" s="18">
        <v>23710</v>
      </c>
      <c r="C42" s="18">
        <v>20993.394607820599</v>
      </c>
      <c r="D42" s="18">
        <v>22636.33</v>
      </c>
      <c r="E42" s="18">
        <v>22622.79</v>
      </c>
      <c r="F42" s="18">
        <v>11893.472</v>
      </c>
      <c r="G42" s="18">
        <v>11614.370623681229</v>
      </c>
      <c r="H42" s="18">
        <v>11853.556839999999</v>
      </c>
      <c r="I42" s="19">
        <v>11870.317349999999</v>
      </c>
      <c r="J42" s="5"/>
    </row>
    <row r="43" spans="1:10" x14ac:dyDescent="0.25">
      <c r="A43" s="17">
        <v>39386</v>
      </c>
      <c r="B43" s="18">
        <v>19206</v>
      </c>
      <c r="C43" s="18">
        <v>19385.611412286067</v>
      </c>
      <c r="D43" s="18">
        <v>21554.34</v>
      </c>
      <c r="E43" s="18">
        <v>21553.06</v>
      </c>
      <c r="F43" s="18">
        <v>11850.826999999999</v>
      </c>
      <c r="G43" s="18">
        <v>11775.363259950929</v>
      </c>
      <c r="H43" s="18">
        <v>12419.5501</v>
      </c>
      <c r="I43" s="19">
        <v>12479.268269999999</v>
      </c>
      <c r="J43" s="5"/>
    </row>
    <row r="44" spans="1:10" x14ac:dyDescent="0.25">
      <c r="A44" s="17">
        <v>39416</v>
      </c>
      <c r="B44" s="18">
        <v>21582</v>
      </c>
      <c r="C44" s="18">
        <v>22169.702254502801</v>
      </c>
      <c r="D44" s="18">
        <v>22807.03</v>
      </c>
      <c r="E44" s="18">
        <v>22802.560000000001</v>
      </c>
      <c r="F44" s="18">
        <v>12310.575999999999</v>
      </c>
      <c r="G44" s="18">
        <v>12435.357192087136</v>
      </c>
      <c r="H44" s="18">
        <v>12719.760380000002</v>
      </c>
      <c r="I44" s="19">
        <v>12785.4</v>
      </c>
      <c r="J44" s="5"/>
    </row>
    <row r="45" spans="1:10" x14ac:dyDescent="0.25">
      <c r="A45" s="14">
        <v>39447</v>
      </c>
      <c r="B45" s="15">
        <v>22585</v>
      </c>
      <c r="C45" s="15">
        <v>22792.747220501733</v>
      </c>
      <c r="D45" s="15">
        <v>24122.74</v>
      </c>
      <c r="E45" s="15">
        <v>24265.37</v>
      </c>
      <c r="F45" s="15">
        <v>13259.797</v>
      </c>
      <c r="G45" s="15">
        <v>13190.197127208367</v>
      </c>
      <c r="H45" s="15">
        <v>13588.27254</v>
      </c>
      <c r="I45" s="16">
        <v>13664.57878</v>
      </c>
      <c r="J45" s="5"/>
    </row>
    <row r="46" spans="1:10" x14ac:dyDescent="0.25">
      <c r="A46" s="111" t="s">
        <v>52</v>
      </c>
      <c r="B46" s="112">
        <v>23640</v>
      </c>
      <c r="C46" s="112">
        <v>23557.045826740799</v>
      </c>
      <c r="D46" s="112">
        <v>24407.33</v>
      </c>
      <c r="E46" s="112">
        <v>24676.71</v>
      </c>
      <c r="F46" s="112">
        <v>51370.824999999997</v>
      </c>
      <c r="G46" s="112">
        <v>51388.045005510234</v>
      </c>
      <c r="H46" s="112">
        <v>52315.055979999997</v>
      </c>
      <c r="I46" s="113">
        <v>52563.58064</v>
      </c>
      <c r="J46" s="5"/>
    </row>
    <row r="47" spans="1:10" x14ac:dyDescent="0.25">
      <c r="A47" s="114">
        <v>2007</v>
      </c>
      <c r="B47" s="115">
        <v>25628</v>
      </c>
      <c r="C47" s="115">
        <v>24869.082206430598</v>
      </c>
      <c r="D47" s="115">
        <v>25524.57</v>
      </c>
      <c r="E47" s="115">
        <v>25516.05</v>
      </c>
      <c r="F47" s="115">
        <v>151261.23299999998</v>
      </c>
      <c r="G47" s="115">
        <v>150624.53878223614</v>
      </c>
      <c r="H47" s="115">
        <v>154130.76845999999</v>
      </c>
      <c r="I47" s="115">
        <v>154726.76565000002</v>
      </c>
    </row>
    <row r="48" spans="1:10" ht="6" customHeight="1" x14ac:dyDescent="0.25">
      <c r="A48" s="20"/>
      <c r="B48" s="21"/>
      <c r="C48" s="21"/>
      <c r="D48" s="21"/>
      <c r="E48" s="21"/>
      <c r="F48" s="21"/>
      <c r="G48" s="21"/>
      <c r="H48" s="21"/>
      <c r="I48" s="21"/>
    </row>
    <row r="49" spans="1:9" x14ac:dyDescent="0.25">
      <c r="A49" s="14">
        <v>39478</v>
      </c>
      <c r="B49" s="15">
        <v>22612</v>
      </c>
      <c r="C49" s="15">
        <v>23155.675454243599</v>
      </c>
      <c r="D49" s="15">
        <v>23839.928599974901</v>
      </c>
      <c r="E49" s="15">
        <v>24111.98</v>
      </c>
      <c r="F49" s="15">
        <v>13472.287</v>
      </c>
      <c r="G49" s="15">
        <v>13700.87627491905</v>
      </c>
      <c r="H49" s="15">
        <v>13978.74725</v>
      </c>
      <c r="I49" s="16">
        <v>13978.74725</v>
      </c>
    </row>
    <row r="50" spans="1:9" x14ac:dyDescent="0.25">
      <c r="A50" s="14">
        <v>39507</v>
      </c>
      <c r="B50" s="15">
        <v>22834</v>
      </c>
      <c r="C50" s="15">
        <v>22442.418443285267</v>
      </c>
      <c r="D50" s="15">
        <v>23331.2989336438</v>
      </c>
      <c r="E50" s="15">
        <v>23609.24</v>
      </c>
      <c r="F50" s="15">
        <v>12778.3</v>
      </c>
      <c r="G50" s="15">
        <v>12661.269629807839</v>
      </c>
      <c r="H50" s="15">
        <v>12968.82029</v>
      </c>
      <c r="I50" s="16">
        <v>12968.82029</v>
      </c>
    </row>
    <row r="51" spans="1:9" x14ac:dyDescent="0.25">
      <c r="A51" s="17">
        <v>39538</v>
      </c>
      <c r="B51" s="18">
        <v>20576</v>
      </c>
      <c r="C51" s="18">
        <v>21020.026943329533</v>
      </c>
      <c r="D51" s="18">
        <v>21883.673448233301</v>
      </c>
      <c r="E51" s="18">
        <v>22192.68</v>
      </c>
      <c r="F51" s="18">
        <v>12877.147999999999</v>
      </c>
      <c r="G51" s="18">
        <v>12649.384592713008</v>
      </c>
      <c r="H51" s="18">
        <v>12970.368759999999</v>
      </c>
      <c r="I51" s="19">
        <v>12970.368759999999</v>
      </c>
    </row>
    <row r="52" spans="1:9" x14ac:dyDescent="0.25">
      <c r="A52" s="17">
        <v>39568</v>
      </c>
      <c r="B52" s="18">
        <v>19187</v>
      </c>
      <c r="C52" s="18">
        <v>20861.247333984498</v>
      </c>
      <c r="D52" s="18">
        <v>20048.031478137003</v>
      </c>
      <c r="E52" s="18">
        <v>20289.209212512</v>
      </c>
      <c r="F52" s="18">
        <v>11400.356</v>
      </c>
      <c r="G52" s="18">
        <v>11709.544308148274</v>
      </c>
      <c r="H52" s="18">
        <v>11698.942977327752</v>
      </c>
      <c r="I52" s="19">
        <v>11776.56129</v>
      </c>
    </row>
    <row r="53" spans="1:9" x14ac:dyDescent="0.25">
      <c r="A53" s="17">
        <v>39599</v>
      </c>
      <c r="B53" s="18">
        <v>18453</v>
      </c>
      <c r="C53" s="18">
        <v>19942.984233031639</v>
      </c>
      <c r="D53" s="18">
        <v>20210.767609578212</v>
      </c>
      <c r="E53" s="18">
        <v>20510.384797078201</v>
      </c>
      <c r="F53" s="18">
        <v>11289.433000000001</v>
      </c>
      <c r="G53" s="18">
        <v>11394.117436716659</v>
      </c>
      <c r="H53" s="18">
        <v>11735.955288958998</v>
      </c>
      <c r="I53" s="19">
        <v>11868.30675</v>
      </c>
    </row>
    <row r="54" spans="1:9" ht="12.75" customHeight="1" x14ac:dyDescent="0.25">
      <c r="A54" s="14">
        <v>39629</v>
      </c>
      <c r="B54" s="15">
        <v>24001</v>
      </c>
      <c r="C54" s="15">
        <v>23530.343105941996</v>
      </c>
      <c r="D54" s="15">
        <v>23892.019217171754</v>
      </c>
      <c r="E54" s="15">
        <v>24064.855154671801</v>
      </c>
      <c r="F54" s="15">
        <v>12104.164000000001</v>
      </c>
      <c r="G54" s="15">
        <v>11962.589913991136</v>
      </c>
      <c r="H54" s="15">
        <v>12103.677367938792</v>
      </c>
      <c r="I54" s="16">
        <v>12277.9236</v>
      </c>
    </row>
    <row r="55" spans="1:9" ht="12.75" customHeight="1" x14ac:dyDescent="0.25">
      <c r="A55" s="14">
        <v>39660</v>
      </c>
      <c r="B55" s="15">
        <v>23622</v>
      </c>
      <c r="C55" s="15">
        <v>24531.592033856534</v>
      </c>
      <c r="D55" s="15">
        <v>25231.893907567483</v>
      </c>
      <c r="E55" s="15">
        <v>24892.163892918332</v>
      </c>
      <c r="F55" s="15">
        <v>13076.194</v>
      </c>
      <c r="G55" s="15">
        <v>13231.452754142161</v>
      </c>
      <c r="H55" s="15">
        <v>13161.834957431041</v>
      </c>
      <c r="I55" s="16">
        <v>13230.492314210971</v>
      </c>
    </row>
    <row r="56" spans="1:9" ht="12.75" customHeight="1" x14ac:dyDescent="0.25">
      <c r="A56" s="14">
        <v>39691</v>
      </c>
      <c r="B56" s="15">
        <v>22376</v>
      </c>
      <c r="C56" s="15">
        <v>23304.657329378468</v>
      </c>
      <c r="D56" s="15">
        <v>24477.775273508181</v>
      </c>
      <c r="E56" s="15">
        <v>24175.164439667096</v>
      </c>
      <c r="F56" s="15">
        <v>12411.623</v>
      </c>
      <c r="G56" s="15">
        <v>12599.78964717993</v>
      </c>
      <c r="H56" s="15">
        <v>12926.097108461676</v>
      </c>
      <c r="I56" s="16">
        <v>12997.208786821546</v>
      </c>
    </row>
    <row r="57" spans="1:9" ht="12.75" customHeight="1" x14ac:dyDescent="0.25">
      <c r="A57" s="17">
        <v>39721</v>
      </c>
      <c r="B57" s="18">
        <v>22900</v>
      </c>
      <c r="C57" s="18">
        <v>21130.285547104635</v>
      </c>
      <c r="D57" s="18">
        <v>22290.903997665911</v>
      </c>
      <c r="E57" s="18">
        <v>22028.199831617763</v>
      </c>
      <c r="F57" s="18">
        <v>11655.17</v>
      </c>
      <c r="G57" s="18">
        <v>11459.792287544111</v>
      </c>
      <c r="H57" s="18">
        <v>11529.531769422136</v>
      </c>
      <c r="I57" s="19">
        <v>11625.075371771729</v>
      </c>
    </row>
    <row r="58" spans="1:9" ht="12.75" customHeight="1" x14ac:dyDescent="0.25">
      <c r="A58" s="17">
        <v>39752</v>
      </c>
      <c r="B58" s="18">
        <v>19171</v>
      </c>
      <c r="C58" s="18">
        <v>19255.656161859599</v>
      </c>
      <c r="D58" s="18">
        <v>20907.547868968464</v>
      </c>
      <c r="E58" s="18">
        <v>20890.217868968466</v>
      </c>
      <c r="F58" s="18">
        <v>11546.898999999999</v>
      </c>
      <c r="G58" s="18">
        <v>11600.681216887931</v>
      </c>
      <c r="H58" s="18">
        <v>12044.307307797651</v>
      </c>
      <c r="I58" s="19">
        <v>12054.644677797658</v>
      </c>
    </row>
    <row r="59" spans="1:9" ht="12.75" customHeight="1" x14ac:dyDescent="0.25">
      <c r="A59" s="17">
        <v>39782</v>
      </c>
      <c r="B59" s="18">
        <v>20906</v>
      </c>
      <c r="C59" s="18">
        <v>22088.023071664065</v>
      </c>
      <c r="D59" s="18">
        <v>22119.609498342583</v>
      </c>
      <c r="E59" s="18">
        <v>22097.199498342583</v>
      </c>
      <c r="F59" s="18">
        <v>11760.335999999999</v>
      </c>
      <c r="G59" s="18">
        <v>11923.288369089527</v>
      </c>
      <c r="H59" s="18">
        <v>12262.618256673542</v>
      </c>
      <c r="I59" s="19">
        <v>12273.009926673556</v>
      </c>
    </row>
    <row r="60" spans="1:9" ht="12.75" customHeight="1" x14ac:dyDescent="0.25">
      <c r="A60" s="14">
        <v>39813</v>
      </c>
      <c r="B60" s="15">
        <v>22230</v>
      </c>
      <c r="C60" s="15">
        <v>21853.644738020801</v>
      </c>
      <c r="D60" s="15">
        <v>23154.600103226629</v>
      </c>
      <c r="E60" s="15">
        <v>23127.130103226627</v>
      </c>
      <c r="F60" s="15">
        <v>12909.946</v>
      </c>
      <c r="G60" s="15">
        <v>12788.743731301996</v>
      </c>
      <c r="H60" s="15">
        <v>13264.470696801578</v>
      </c>
      <c r="I60" s="16">
        <v>13277.420416801562</v>
      </c>
    </row>
    <row r="61" spans="1:9" ht="12.75" customHeight="1" x14ac:dyDescent="0.25">
      <c r="A61" s="111" t="s">
        <v>53</v>
      </c>
      <c r="B61" s="112">
        <v>22834</v>
      </c>
      <c r="C61" s="112">
        <v>23155.675454243599</v>
      </c>
      <c r="D61" s="112">
        <v>23839.928599974901</v>
      </c>
      <c r="E61" s="112">
        <v>24111.98</v>
      </c>
      <c r="F61" s="112">
        <v>50528.091</v>
      </c>
      <c r="G61" s="112">
        <v>50721.07480558817</v>
      </c>
      <c r="H61" s="112">
        <v>51616.879277327753</v>
      </c>
      <c r="I61" s="113">
        <v>51694.497589999999</v>
      </c>
    </row>
    <row r="62" spans="1:9" ht="12.75" customHeight="1" x14ac:dyDescent="0.25">
      <c r="A62" s="114">
        <v>2008</v>
      </c>
      <c r="B62" s="115">
        <v>24001</v>
      </c>
      <c r="C62" s="115">
        <v>24531.592033856534</v>
      </c>
      <c r="D62" s="115">
        <v>25231.893907567483</v>
      </c>
      <c r="E62" s="115">
        <v>24892.163892918332</v>
      </c>
      <c r="F62" s="115">
        <v>147281.856</v>
      </c>
      <c r="G62" s="115">
        <v>147681.53016244163</v>
      </c>
      <c r="H62" s="115">
        <v>150645.37203081316</v>
      </c>
      <c r="I62" s="115">
        <v>151298.57943407702</v>
      </c>
    </row>
    <row r="63" spans="1:9" ht="6" customHeight="1" x14ac:dyDescent="0.25">
      <c r="A63" s="24"/>
      <c r="B63" s="23"/>
      <c r="C63" s="23"/>
      <c r="D63" s="23"/>
      <c r="E63" s="23"/>
      <c r="F63" s="23"/>
      <c r="G63" s="23"/>
      <c r="H63" s="23"/>
      <c r="I63" s="23"/>
    </row>
    <row r="64" spans="1:9" ht="12.75" customHeight="1" x14ac:dyDescent="0.25">
      <c r="A64" s="14">
        <v>39844</v>
      </c>
      <c r="B64" s="15">
        <v>22804</v>
      </c>
      <c r="C64" s="15">
        <v>22488.078806978403</v>
      </c>
      <c r="D64" s="15">
        <v>23813.099843858421</v>
      </c>
      <c r="E64" s="15">
        <v>23707.837890733423</v>
      </c>
      <c r="F64" s="15">
        <v>13627.786</v>
      </c>
      <c r="G64" s="15">
        <v>13432.941725575496</v>
      </c>
      <c r="H64" s="15">
        <v>13686.83044916676</v>
      </c>
      <c r="I64" s="16">
        <v>13736.783653932383</v>
      </c>
    </row>
    <row r="65" spans="1:9" ht="12.75" customHeight="1" x14ac:dyDescent="0.25">
      <c r="A65" s="14">
        <v>39872</v>
      </c>
      <c r="B65" s="15">
        <v>21876</v>
      </c>
      <c r="C65" s="15">
        <v>21574.720284599069</v>
      </c>
      <c r="D65" s="15">
        <v>23220.518465663554</v>
      </c>
      <c r="E65" s="15">
        <v>23208.521668788555</v>
      </c>
      <c r="F65" s="15">
        <v>11566.76</v>
      </c>
      <c r="G65" s="15">
        <v>11618.253844461427</v>
      </c>
      <c r="H65" s="15">
        <v>12296.947565127371</v>
      </c>
      <c r="I65" s="16">
        <v>12355.481864853931</v>
      </c>
    </row>
    <row r="66" spans="1:9" ht="12.75" customHeight="1" x14ac:dyDescent="0.25">
      <c r="A66" s="17">
        <v>39903</v>
      </c>
      <c r="B66" s="18">
        <v>21266</v>
      </c>
      <c r="C66" s="18">
        <v>20665.636751456932</v>
      </c>
      <c r="D66" s="18">
        <v>21914.945490782833</v>
      </c>
      <c r="E66" s="18">
        <v>21811.346975157834</v>
      </c>
      <c r="F66" s="18">
        <v>12024.945</v>
      </c>
      <c r="G66" s="18">
        <v>12023.332950127187</v>
      </c>
      <c r="H66" s="18">
        <v>12746.681791635265</v>
      </c>
      <c r="I66" s="19">
        <v>12810.755651752468</v>
      </c>
    </row>
    <row r="67" spans="1:9" ht="12.75" customHeight="1" x14ac:dyDescent="0.25">
      <c r="A67" s="17">
        <v>39933</v>
      </c>
      <c r="B67" s="18">
        <v>18329</v>
      </c>
      <c r="C67" s="18">
        <v>19802.914513402731</v>
      </c>
      <c r="D67" s="18">
        <v>20074.722606555646</v>
      </c>
      <c r="E67" s="18">
        <v>20113.092137805645</v>
      </c>
      <c r="F67" s="18">
        <v>10593.656999999999</v>
      </c>
      <c r="G67" s="18">
        <v>10748.282594829752</v>
      </c>
      <c r="H67" s="18">
        <v>11354.740099742501</v>
      </c>
      <c r="I67" s="19">
        <v>11361.629007789359</v>
      </c>
    </row>
    <row r="68" spans="1:9" ht="12.75" customHeight="1" x14ac:dyDescent="0.25">
      <c r="A68" s="17">
        <v>39964</v>
      </c>
      <c r="B68" s="18">
        <v>17618</v>
      </c>
      <c r="C68" s="18">
        <v>18713.490826506768</v>
      </c>
      <c r="D68" s="18">
        <v>20357.573591081342</v>
      </c>
      <c r="E68" s="18">
        <v>20338.324216081342</v>
      </c>
      <c r="F68" s="18">
        <v>10360.267</v>
      </c>
      <c r="G68" s="18">
        <v>10392.131860536714</v>
      </c>
      <c r="H68" s="18">
        <v>11416.271941750496</v>
      </c>
      <c r="I68" s="19">
        <v>11420.235102180211</v>
      </c>
    </row>
    <row r="69" spans="1:9" ht="12.75" customHeight="1" x14ac:dyDescent="0.25">
      <c r="A69" s="14">
        <v>39994</v>
      </c>
      <c r="B69" s="15">
        <v>22403</v>
      </c>
      <c r="C69" s="15">
        <v>23348.015892169602</v>
      </c>
      <c r="D69" s="15">
        <v>23172.720483036108</v>
      </c>
      <c r="E69" s="15">
        <v>24031.775141617571</v>
      </c>
      <c r="F69" s="15">
        <v>10801.326999999999</v>
      </c>
      <c r="G69" s="15">
        <v>11078.893541430991</v>
      </c>
      <c r="H69" s="15">
        <v>11587.958100930739</v>
      </c>
      <c r="I69" s="16">
        <v>11890.319059168009</v>
      </c>
    </row>
    <row r="70" spans="1:9" ht="12.75" customHeight="1" x14ac:dyDescent="0.25">
      <c r="A70" s="14">
        <v>40025</v>
      </c>
      <c r="B70" s="15">
        <v>19678</v>
      </c>
      <c r="C70" s="15">
        <v>22019.286992894529</v>
      </c>
      <c r="D70" s="15">
        <v>24350.656850058404</v>
      </c>
      <c r="E70" s="15">
        <v>24998.09646377121</v>
      </c>
      <c r="F70" s="15">
        <v>11220.68</v>
      </c>
      <c r="G70" s="15">
        <v>11996.974955510574</v>
      </c>
      <c r="H70" s="15">
        <v>12626.186072882985</v>
      </c>
      <c r="I70" s="16">
        <v>12927.856903598778</v>
      </c>
    </row>
    <row r="71" spans="1:9" ht="12.75" customHeight="1" x14ac:dyDescent="0.25">
      <c r="A71" s="14">
        <v>40056</v>
      </c>
      <c r="B71" s="15">
        <v>24005</v>
      </c>
      <c r="C71" s="15">
        <v>23745.558230683997</v>
      </c>
      <c r="D71" s="15">
        <v>23669.692783486862</v>
      </c>
      <c r="E71" s="15">
        <v>24191.81983553532</v>
      </c>
      <c r="F71" s="15">
        <v>12119.706</v>
      </c>
      <c r="G71" s="15">
        <v>12007.172857894579</v>
      </c>
      <c r="H71" s="15">
        <v>12370.005661782372</v>
      </c>
      <c r="I71" s="16">
        <v>12662.906899746742</v>
      </c>
    </row>
    <row r="72" spans="1:9" ht="12.75" customHeight="1" x14ac:dyDescent="0.25">
      <c r="A72" s="17">
        <v>40086</v>
      </c>
      <c r="B72" s="18">
        <v>19551</v>
      </c>
      <c r="C72" s="18">
        <v>19880.667590008303</v>
      </c>
      <c r="D72" s="18">
        <v>21055.142140947599</v>
      </c>
      <c r="E72" s="18">
        <v>21387.616123091684</v>
      </c>
      <c r="F72" s="18">
        <v>10865.460999999999</v>
      </c>
      <c r="G72" s="18">
        <v>10771.692496129592</v>
      </c>
      <c r="H72" s="18">
        <v>10978.47706326536</v>
      </c>
      <c r="I72" s="19">
        <v>11408.99152697442</v>
      </c>
    </row>
    <row r="73" spans="1:9" ht="12.75" customHeight="1" x14ac:dyDescent="0.25">
      <c r="A73" s="17">
        <v>40117</v>
      </c>
      <c r="B73" s="18">
        <v>18320</v>
      </c>
      <c r="C73" s="18">
        <v>19323.851190001333</v>
      </c>
      <c r="D73" s="18">
        <v>20214.687341106528</v>
      </c>
      <c r="E73" s="18">
        <v>19980.16824027236</v>
      </c>
      <c r="F73" s="18">
        <v>11160.71</v>
      </c>
      <c r="G73" s="18">
        <v>11193.027782076952</v>
      </c>
      <c r="H73" s="18">
        <v>11567.949993581426</v>
      </c>
      <c r="I73" s="19">
        <v>11457.266000101448</v>
      </c>
    </row>
    <row r="74" spans="1:9" ht="12.75" customHeight="1" x14ac:dyDescent="0.25">
      <c r="A74" s="17">
        <v>40147</v>
      </c>
      <c r="B74" s="18">
        <v>19685</v>
      </c>
      <c r="C74" s="18">
        <v>21476.229399879801</v>
      </c>
      <c r="D74" s="18">
        <v>21361.978778772504</v>
      </c>
      <c r="E74" s="18">
        <v>21105.864902050816</v>
      </c>
      <c r="F74" s="18">
        <v>11115.284</v>
      </c>
      <c r="G74" s="18">
        <v>11608.161605645428</v>
      </c>
      <c r="H74" s="18">
        <v>11858.526845856741</v>
      </c>
      <c r="I74" s="19">
        <v>11720.199411394486</v>
      </c>
    </row>
    <row r="75" spans="1:9" ht="12.75" customHeight="1" x14ac:dyDescent="0.25">
      <c r="A75" s="14">
        <v>40178</v>
      </c>
      <c r="B75" s="15">
        <v>21747</v>
      </c>
      <c r="C75" s="15">
        <v>21646.909859665</v>
      </c>
      <c r="D75" s="15">
        <v>21919.356127387982</v>
      </c>
      <c r="E75" s="15">
        <v>21919.351877387984</v>
      </c>
      <c r="F75" s="15">
        <v>12679.596</v>
      </c>
      <c r="G75" s="15">
        <v>12668.599117170477</v>
      </c>
      <c r="H75" s="15">
        <v>12693.191918230632</v>
      </c>
      <c r="I75" s="16">
        <v>12571.553060298202</v>
      </c>
    </row>
    <row r="76" spans="1:9" ht="12.75" customHeight="1" x14ac:dyDescent="0.25">
      <c r="A76" s="111" t="s">
        <v>54</v>
      </c>
      <c r="B76" s="112">
        <v>22804</v>
      </c>
      <c r="C76" s="112">
        <v>22488.078806978403</v>
      </c>
      <c r="D76" s="112">
        <v>23813.099843858421</v>
      </c>
      <c r="E76" s="112">
        <v>23707.837890733423</v>
      </c>
      <c r="F76" s="112">
        <v>47813.148000000001</v>
      </c>
      <c r="G76" s="112">
        <v>47822.811114993863</v>
      </c>
      <c r="H76" s="112">
        <v>50085.1999056719</v>
      </c>
      <c r="I76" s="113">
        <v>50264.650178328135</v>
      </c>
    </row>
    <row r="77" spans="1:9" ht="12.75" customHeight="1" x14ac:dyDescent="0.25">
      <c r="A77" s="114">
        <v>2009</v>
      </c>
      <c r="B77" s="115">
        <v>24005</v>
      </c>
      <c r="C77" s="115">
        <v>23745.558230683997</v>
      </c>
      <c r="D77" s="115">
        <v>24350.656850058404</v>
      </c>
      <c r="E77" s="115">
        <v>24998.09646377121</v>
      </c>
      <c r="F77" s="115">
        <v>138136.179</v>
      </c>
      <c r="G77" s="115">
        <v>139539.46533138916</v>
      </c>
      <c r="H77" s="115">
        <v>145183.76750395267</v>
      </c>
      <c r="I77" s="115">
        <v>146323.97814179043</v>
      </c>
    </row>
    <row r="78" spans="1:9" ht="6" customHeight="1" x14ac:dyDescent="0.25">
      <c r="A78" s="24"/>
      <c r="B78" s="23"/>
      <c r="C78" s="23"/>
      <c r="D78" s="23"/>
      <c r="E78" s="23"/>
      <c r="F78" s="23"/>
      <c r="G78" s="23"/>
      <c r="H78" s="23"/>
      <c r="I78" s="23"/>
    </row>
    <row r="79" spans="1:9" ht="12.75" customHeight="1" x14ac:dyDescent="0.25">
      <c r="A79" s="14">
        <v>40209</v>
      </c>
      <c r="B79" s="15">
        <v>21982</v>
      </c>
      <c r="C79" s="15">
        <v>22234.8803765474</v>
      </c>
      <c r="D79" s="15">
        <v>22717.321586906484</v>
      </c>
      <c r="E79" s="15">
        <v>22848.199533975487</v>
      </c>
      <c r="F79" s="15">
        <v>13128.322</v>
      </c>
      <c r="G79" s="15">
        <v>13210.700080440534</v>
      </c>
      <c r="H79" s="15">
        <v>13097.660462082935</v>
      </c>
      <c r="I79" s="16">
        <v>13100.428692383657</v>
      </c>
    </row>
    <row r="80" spans="1:9" ht="12.75" customHeight="1" x14ac:dyDescent="0.25">
      <c r="A80" s="14">
        <v>40237</v>
      </c>
      <c r="B80" s="15">
        <v>21246</v>
      </c>
      <c r="C80" s="15">
        <v>21899.444778479334</v>
      </c>
      <c r="D80" s="15">
        <v>22459.74195969311</v>
      </c>
      <c r="E80" s="15">
        <v>22601.438587666646</v>
      </c>
      <c r="F80" s="15">
        <v>11726.806</v>
      </c>
      <c r="G80" s="15">
        <v>11752.702766396795</v>
      </c>
      <c r="H80" s="15">
        <v>11804.099047263955</v>
      </c>
      <c r="I80" s="16">
        <v>11802.58634351535</v>
      </c>
    </row>
    <row r="81" spans="1:9" ht="12.75" customHeight="1" x14ac:dyDescent="0.25">
      <c r="A81" s="17">
        <v>40268</v>
      </c>
      <c r="B81" s="18">
        <v>19282</v>
      </c>
      <c r="C81" s="18">
        <v>21229.073350418665</v>
      </c>
      <c r="D81" s="18">
        <v>21309.448019329637</v>
      </c>
      <c r="E81" s="18">
        <v>21375.658019329636</v>
      </c>
      <c r="F81" s="18">
        <v>11674.558999999999</v>
      </c>
      <c r="G81" s="18">
        <v>11999.466346800777</v>
      </c>
      <c r="H81" s="18">
        <v>12430.898499940773</v>
      </c>
      <c r="I81" s="19">
        <v>12443.971232026377</v>
      </c>
    </row>
    <row r="82" spans="1:9" ht="12.75" customHeight="1" x14ac:dyDescent="0.25">
      <c r="A82" s="17">
        <v>40298</v>
      </c>
      <c r="B82" s="18">
        <v>17422</v>
      </c>
      <c r="C82" s="18">
        <v>19169.68210811777</v>
      </c>
      <c r="D82" s="18">
        <v>18770.629786507288</v>
      </c>
      <c r="E82" s="18">
        <v>18830.809786507289</v>
      </c>
      <c r="F82" s="18">
        <v>10473.248</v>
      </c>
      <c r="G82" s="18">
        <v>10896.586529211978</v>
      </c>
      <c r="H82" s="18">
        <v>10857.612025262946</v>
      </c>
      <c r="I82" s="19">
        <v>10876.019355262966</v>
      </c>
    </row>
    <row r="83" spans="1:9" ht="12.75" customHeight="1" x14ac:dyDescent="0.25">
      <c r="A83" s="17">
        <v>40329</v>
      </c>
      <c r="B83" s="18">
        <v>22806</v>
      </c>
      <c r="C83" s="18">
        <v>21161.201054272227</v>
      </c>
      <c r="D83" s="18">
        <v>18843.502045975096</v>
      </c>
      <c r="E83" s="18">
        <v>18901.172045975094</v>
      </c>
      <c r="F83" s="18">
        <v>11330.712</v>
      </c>
      <c r="G83" s="18">
        <v>10913.972686326542</v>
      </c>
      <c r="H83" s="18">
        <v>10814.761304544176</v>
      </c>
      <c r="I83" s="19">
        <v>10831.535584544201</v>
      </c>
    </row>
    <row r="84" spans="1:9" ht="12.75" customHeight="1" x14ac:dyDescent="0.25">
      <c r="A84" s="14">
        <v>40359</v>
      </c>
      <c r="B84" s="15">
        <v>21498</v>
      </c>
      <c r="C84" s="15">
        <v>22299.920568689464</v>
      </c>
      <c r="D84" s="15">
        <v>22550.954796847414</v>
      </c>
      <c r="E84" s="15">
        <v>22475.17217301247</v>
      </c>
      <c r="F84" s="15">
        <v>11421.205</v>
      </c>
      <c r="G84" s="15">
        <v>11403.396625852711</v>
      </c>
      <c r="H84" s="15">
        <v>11411.357167859151</v>
      </c>
      <c r="I84" s="16">
        <v>11289.203782130766</v>
      </c>
    </row>
    <row r="85" spans="1:9" ht="12.75" customHeight="1" x14ac:dyDescent="0.25">
      <c r="A85" s="14">
        <v>40390</v>
      </c>
      <c r="B85" s="15">
        <v>24507</v>
      </c>
      <c r="C85" s="15">
        <v>23481.632715033938</v>
      </c>
      <c r="D85" s="15">
        <v>23498.373269844589</v>
      </c>
      <c r="E85" s="15">
        <v>23556.172789007891</v>
      </c>
      <c r="F85" s="15">
        <v>13205.088</v>
      </c>
      <c r="G85" s="15">
        <v>12801.136803473293</v>
      </c>
      <c r="H85" s="15">
        <v>12442.462224114968</v>
      </c>
      <c r="I85" s="16">
        <v>12254.005963440643</v>
      </c>
    </row>
    <row r="86" spans="1:9" ht="12.75" customHeight="1" x14ac:dyDescent="0.25">
      <c r="A86" s="14">
        <v>40421</v>
      </c>
      <c r="B86" s="15">
        <v>24566</v>
      </c>
      <c r="C86" s="15">
        <v>23851.484652183499</v>
      </c>
      <c r="D86" s="15">
        <v>22972.52253243473</v>
      </c>
      <c r="E86" s="15">
        <v>22930.544190226461</v>
      </c>
      <c r="F86" s="15">
        <v>12911.593000000001</v>
      </c>
      <c r="G86" s="15">
        <v>12452.256863208415</v>
      </c>
      <c r="H86" s="15">
        <v>12301.832555687301</v>
      </c>
      <c r="I86" s="16">
        <v>12079.104910928969</v>
      </c>
    </row>
    <row r="87" spans="1:9" ht="12.75" customHeight="1" x14ac:dyDescent="0.25">
      <c r="A87" s="17">
        <v>40451</v>
      </c>
      <c r="B87" s="18">
        <v>24385</v>
      </c>
      <c r="C87" s="18">
        <v>21643.065034220937</v>
      </c>
      <c r="D87" s="18">
        <v>21442.783540308945</v>
      </c>
      <c r="E87" s="18">
        <v>21583.05715150162</v>
      </c>
      <c r="F87" s="18">
        <v>11042.503000000001</v>
      </c>
      <c r="G87" s="18">
        <v>10943.235222241845</v>
      </c>
      <c r="H87" s="18">
        <v>11055.502649113696</v>
      </c>
      <c r="I87" s="19">
        <v>10955.938302349685</v>
      </c>
    </row>
    <row r="88" spans="1:9" ht="12.75" customHeight="1" x14ac:dyDescent="0.25">
      <c r="A88" s="17">
        <v>40482</v>
      </c>
      <c r="B88" s="18">
        <v>17759</v>
      </c>
      <c r="C88" s="18">
        <v>19150.60829057053</v>
      </c>
      <c r="D88" s="18">
        <v>18855.067898589106</v>
      </c>
      <c r="E88" s="18">
        <v>18913.185251359879</v>
      </c>
      <c r="F88" s="18">
        <v>10935.047</v>
      </c>
      <c r="G88" s="18">
        <v>10989.62340934545</v>
      </c>
      <c r="H88" s="18">
        <v>11228.823814369429</v>
      </c>
      <c r="I88" s="19">
        <v>11289.949332550146</v>
      </c>
    </row>
    <row r="89" spans="1:9" ht="12.75" customHeight="1" x14ac:dyDescent="0.25">
      <c r="A89" s="17">
        <v>40512</v>
      </c>
      <c r="B89" s="18">
        <v>19835</v>
      </c>
      <c r="C89" s="18">
        <v>20565.871829153934</v>
      </c>
      <c r="D89" s="18">
        <v>20717.781537513911</v>
      </c>
      <c r="E89" s="18">
        <v>20800.902122821179</v>
      </c>
      <c r="F89" s="18">
        <v>11326.915999999999</v>
      </c>
      <c r="G89" s="18">
        <v>11480.30903274615</v>
      </c>
      <c r="H89" s="18">
        <v>11620.423933572411</v>
      </c>
      <c r="I89" s="19">
        <v>11674.014643304703</v>
      </c>
    </row>
    <row r="90" spans="1:9" ht="12.75" customHeight="1" x14ac:dyDescent="0.25">
      <c r="A90" s="14">
        <v>40543</v>
      </c>
      <c r="B90" s="15">
        <v>22099</v>
      </c>
      <c r="C90" s="15">
        <v>21861.1320003234</v>
      </c>
      <c r="D90" s="15">
        <v>21580.627178753693</v>
      </c>
      <c r="E90" s="15">
        <v>21877.932295837629</v>
      </c>
      <c r="F90" s="15">
        <v>12699.811</v>
      </c>
      <c r="G90" s="15">
        <v>12586.777352292584</v>
      </c>
      <c r="H90" s="15">
        <v>12708.211745272414</v>
      </c>
      <c r="I90" s="16">
        <v>12672.887471188276</v>
      </c>
    </row>
    <row r="91" spans="1:9" ht="12.75" customHeight="1" x14ac:dyDescent="0.25">
      <c r="A91" s="111" t="s">
        <v>55</v>
      </c>
      <c r="B91" s="112">
        <v>21982</v>
      </c>
      <c r="C91" s="112">
        <v>22234.8803765474</v>
      </c>
      <c r="D91" s="112">
        <v>22717.321586906484</v>
      </c>
      <c r="E91" s="112">
        <v>22848.199533975487</v>
      </c>
      <c r="F91" s="112">
        <v>47002.934999999998</v>
      </c>
      <c r="G91" s="112">
        <v>47859.455722850085</v>
      </c>
      <c r="H91" s="112">
        <v>48190.270034550616</v>
      </c>
      <c r="I91" s="113">
        <v>48223.00562318835</v>
      </c>
    </row>
    <row r="92" spans="1:9" ht="12.75" customHeight="1" x14ac:dyDescent="0.25">
      <c r="A92" s="114">
        <v>2010</v>
      </c>
      <c r="B92" s="115">
        <v>24566</v>
      </c>
      <c r="C92" s="115">
        <v>23851.484652183499</v>
      </c>
      <c r="D92" s="115">
        <v>23498.373269844589</v>
      </c>
      <c r="E92" s="115">
        <v>23556.172789007891</v>
      </c>
      <c r="F92" s="115">
        <v>141875.81</v>
      </c>
      <c r="G92" s="115">
        <v>141430.16371833708</v>
      </c>
      <c r="H92" s="115">
        <v>141773.64542908416</v>
      </c>
      <c r="I92" s="115">
        <v>141269.64561362576</v>
      </c>
    </row>
    <row r="93" spans="1:9" ht="6" customHeight="1" x14ac:dyDescent="0.25">
      <c r="A93" s="24"/>
      <c r="B93" s="23"/>
      <c r="C93" s="23"/>
      <c r="D93" s="23"/>
      <c r="E93" s="23"/>
      <c r="F93" s="23"/>
      <c r="G93" s="23"/>
      <c r="H93" s="23"/>
      <c r="I93" s="23"/>
    </row>
    <row r="94" spans="1:9" ht="12.75" customHeight="1" x14ac:dyDescent="0.25">
      <c r="A94" s="14">
        <v>40574</v>
      </c>
      <c r="B94" s="15">
        <v>22531</v>
      </c>
      <c r="C94" s="15">
        <v>22674.729809872602</v>
      </c>
      <c r="D94" s="15">
        <v>22270.519182947941</v>
      </c>
      <c r="E94" s="15">
        <v>22473.530779000637</v>
      </c>
      <c r="F94" s="15">
        <v>13272.326999999999</v>
      </c>
      <c r="G94" s="15">
        <v>13208.570530816261</v>
      </c>
      <c r="H94" s="15">
        <v>13343.908616179004</v>
      </c>
      <c r="I94" s="16">
        <v>13346.78374331556</v>
      </c>
    </row>
    <row r="95" spans="1:9" ht="12.75" customHeight="1" x14ac:dyDescent="0.25">
      <c r="A95" s="14">
        <v>40602</v>
      </c>
      <c r="B95" s="15">
        <v>21614</v>
      </c>
      <c r="C95" s="15">
        <v>21417.885485898667</v>
      </c>
      <c r="D95" s="15">
        <v>21982.186037655294</v>
      </c>
      <c r="E95" s="15">
        <v>22185.567940748693</v>
      </c>
      <c r="F95" s="15">
        <v>11738.748</v>
      </c>
      <c r="G95" s="15">
        <v>11673.866865914162</v>
      </c>
      <c r="H95" s="15">
        <v>11979.600814826747</v>
      </c>
      <c r="I95" s="16">
        <v>11978.085344253957</v>
      </c>
    </row>
    <row r="96" spans="1:9" ht="12.75" customHeight="1" x14ac:dyDescent="0.25">
      <c r="A96" s="17">
        <v>40633</v>
      </c>
      <c r="B96" s="18">
        <v>20490</v>
      </c>
      <c r="C96" s="18">
        <v>20946.919152283132</v>
      </c>
      <c r="D96" s="18">
        <v>20550.163220513314</v>
      </c>
      <c r="E96" s="18">
        <v>20518.025269588608</v>
      </c>
      <c r="F96" s="18">
        <v>12299.337</v>
      </c>
      <c r="G96" s="18">
        <v>12265.67736568884</v>
      </c>
      <c r="H96" s="18">
        <v>12467.246766011394</v>
      </c>
      <c r="I96" s="19">
        <v>12582.445169954017</v>
      </c>
    </row>
    <row r="97" spans="1:9" ht="12.75" customHeight="1" x14ac:dyDescent="0.25">
      <c r="A97" s="17">
        <v>40663</v>
      </c>
      <c r="B97" s="18">
        <v>17763</v>
      </c>
      <c r="C97" s="18">
        <v>19376.347681591596</v>
      </c>
      <c r="D97" s="18">
        <v>18195.846591482892</v>
      </c>
      <c r="E97" s="18">
        <v>18177.527896525662</v>
      </c>
      <c r="F97" s="18">
        <v>10747.832</v>
      </c>
      <c r="G97" s="18">
        <v>10981.371224797085</v>
      </c>
      <c r="H97" s="18">
        <v>10965.557082160078</v>
      </c>
      <c r="I97" s="19">
        <v>10947.018612029351</v>
      </c>
    </row>
    <row r="98" spans="1:9" ht="12.75" customHeight="1" x14ac:dyDescent="0.25">
      <c r="A98" s="17">
        <v>40694</v>
      </c>
      <c r="B98" s="18">
        <v>20689</v>
      </c>
      <c r="C98" s="18">
        <v>18584.807152383099</v>
      </c>
      <c r="D98" s="18">
        <v>18515.17906387501</v>
      </c>
      <c r="E98" s="18">
        <v>18459.569295402107</v>
      </c>
      <c r="F98" s="18">
        <v>10726.308000000001</v>
      </c>
      <c r="G98" s="18">
        <v>10538.632092425187</v>
      </c>
      <c r="H98" s="18">
        <v>10934.688151378828</v>
      </c>
      <c r="I98" s="19">
        <v>10907.777695342236</v>
      </c>
    </row>
    <row r="99" spans="1:9" ht="12.75" customHeight="1" x14ac:dyDescent="0.25">
      <c r="A99" s="14">
        <v>40724</v>
      </c>
      <c r="B99" s="15">
        <v>22533</v>
      </c>
      <c r="C99" s="15">
        <v>22062.083955737635</v>
      </c>
      <c r="D99" s="15">
        <v>23107.10799</v>
      </c>
      <c r="E99" s="15">
        <v>22236.114962740117</v>
      </c>
      <c r="F99" s="15">
        <v>11184.343000000001</v>
      </c>
      <c r="G99" s="15">
        <v>11199.729058979538</v>
      </c>
      <c r="H99" s="15">
        <v>11593.174350709989</v>
      </c>
      <c r="I99" s="16">
        <v>11448.907346996304</v>
      </c>
    </row>
    <row r="100" spans="1:9" ht="12.75" customHeight="1" x14ac:dyDescent="0.25">
      <c r="A100" s="14">
        <v>40755</v>
      </c>
      <c r="B100" s="15">
        <v>25285</v>
      </c>
      <c r="C100" s="15">
        <v>23463.269178184208</v>
      </c>
      <c r="D100" s="15">
        <v>23538.835490000001</v>
      </c>
      <c r="E100" s="15">
        <v>23561.260024229283</v>
      </c>
      <c r="F100" s="15">
        <v>13235.848</v>
      </c>
      <c r="G100" s="15">
        <v>12746.793824030652</v>
      </c>
      <c r="H100" s="15">
        <v>12517.865141970002</v>
      </c>
      <c r="I100" s="16">
        <v>12433.954416887349</v>
      </c>
    </row>
    <row r="101" spans="1:9" ht="12.75" customHeight="1" x14ac:dyDescent="0.25">
      <c r="A101" s="14">
        <v>40786</v>
      </c>
      <c r="B101" s="15">
        <v>21933</v>
      </c>
      <c r="C101" s="15">
        <v>22090.746974865197</v>
      </c>
      <c r="D101" s="15">
        <v>23196.675609999998</v>
      </c>
      <c r="E101" s="15">
        <v>22893.36210294432</v>
      </c>
      <c r="F101" s="15">
        <v>12488.616</v>
      </c>
      <c r="G101" s="15">
        <v>12249.391373373039</v>
      </c>
      <c r="H101" s="15">
        <v>12538.151529120014</v>
      </c>
      <c r="I101" s="16">
        <v>12520.851714110862</v>
      </c>
    </row>
    <row r="102" spans="1:9" ht="12.75" customHeight="1" x14ac:dyDescent="0.25">
      <c r="A102" s="17">
        <v>40816</v>
      </c>
      <c r="B102" s="18">
        <v>21374</v>
      </c>
      <c r="C102" s="18">
        <v>21139.182405383133</v>
      </c>
      <c r="D102" s="18">
        <v>21238.692650000001</v>
      </c>
      <c r="E102" s="18">
        <v>21505.671109999999</v>
      </c>
      <c r="F102" s="18">
        <v>11120.865</v>
      </c>
      <c r="G102" s="18">
        <v>11007.427736251435</v>
      </c>
      <c r="H102" s="18">
        <v>10964.82876674</v>
      </c>
      <c r="I102" s="19">
        <v>11078.024232217664</v>
      </c>
    </row>
    <row r="103" spans="1:9" ht="12.75" customHeight="1" x14ac:dyDescent="0.25">
      <c r="A103" s="17">
        <v>40847</v>
      </c>
      <c r="B103" s="18">
        <v>18178</v>
      </c>
      <c r="C103" s="18">
        <v>18112.099501263132</v>
      </c>
      <c r="D103" s="18">
        <v>18437.04808</v>
      </c>
      <c r="E103" s="18">
        <v>18646.26008</v>
      </c>
      <c r="F103" s="18">
        <v>10988.441999999999</v>
      </c>
      <c r="G103" s="18">
        <v>10948.924519465156</v>
      </c>
      <c r="H103" s="18">
        <v>11154.790082169999</v>
      </c>
      <c r="I103" s="19">
        <v>11299.906732450008</v>
      </c>
    </row>
    <row r="104" spans="1:9" ht="12.75" customHeight="1" x14ac:dyDescent="0.25">
      <c r="A104" s="17">
        <v>40877</v>
      </c>
      <c r="B104" s="18">
        <v>19553</v>
      </c>
      <c r="C104" s="18">
        <v>21279.284415361202</v>
      </c>
      <c r="D104" s="18">
        <v>20747.333549999999</v>
      </c>
      <c r="E104" s="18">
        <v>20939.60644</v>
      </c>
      <c r="F104" s="18">
        <v>11070.717000000001</v>
      </c>
      <c r="G104" s="18">
        <v>11406.616656405455</v>
      </c>
      <c r="H104" s="18">
        <v>11622.52913705999</v>
      </c>
      <c r="I104" s="19">
        <v>11750.099205779996</v>
      </c>
    </row>
    <row r="105" spans="1:9" ht="12.75" customHeight="1" x14ac:dyDescent="0.25">
      <c r="A105" s="14">
        <v>40908</v>
      </c>
      <c r="B105" s="15">
        <v>20144</v>
      </c>
      <c r="C105" s="15">
        <v>20712.116517071732</v>
      </c>
      <c r="D105" s="15">
        <v>21942.43751</v>
      </c>
      <c r="E105" s="15">
        <v>21830.26036</v>
      </c>
      <c r="F105" s="15">
        <v>12075.674000000001</v>
      </c>
      <c r="G105" s="15">
        <v>12268.154664561336</v>
      </c>
      <c r="H105" s="15">
        <v>12864.661876530014</v>
      </c>
      <c r="I105" s="16">
        <v>12908.905564419996</v>
      </c>
    </row>
    <row r="106" spans="1:9" ht="12.75" customHeight="1" x14ac:dyDescent="0.25">
      <c r="A106" s="111" t="s">
        <v>56</v>
      </c>
      <c r="B106" s="112">
        <v>22531</v>
      </c>
      <c r="C106" s="112">
        <v>22674.729809872602</v>
      </c>
      <c r="D106" s="112">
        <v>22270.519182947941</v>
      </c>
      <c r="E106" s="112">
        <v>22473.530779000637</v>
      </c>
      <c r="F106" s="112">
        <v>48058.243999999999</v>
      </c>
      <c r="G106" s="112">
        <v>48129.485987216351</v>
      </c>
      <c r="H106" s="112">
        <v>48756.313279177222</v>
      </c>
      <c r="I106" s="113">
        <v>48854.332869552883</v>
      </c>
    </row>
    <row r="107" spans="1:9" ht="12.75" customHeight="1" x14ac:dyDescent="0.25">
      <c r="A107" s="114">
        <v>2011</v>
      </c>
      <c r="B107" s="115">
        <v>25285</v>
      </c>
      <c r="C107" s="115">
        <v>23463.269178184208</v>
      </c>
      <c r="D107" s="115">
        <v>23538.835490000001</v>
      </c>
      <c r="E107" s="115">
        <v>23561.260024229283</v>
      </c>
      <c r="F107" s="115">
        <v>140949.057</v>
      </c>
      <c r="G107" s="115">
        <v>140495.15591270817</v>
      </c>
      <c r="H107" s="115">
        <v>142947.00231485607</v>
      </c>
      <c r="I107" s="115">
        <v>143202.75977775728</v>
      </c>
    </row>
    <row r="108" spans="1:9" ht="6" customHeight="1" x14ac:dyDescent="0.25">
      <c r="A108" s="24"/>
      <c r="B108" s="23"/>
      <c r="C108" s="23"/>
      <c r="D108" s="23"/>
      <c r="E108" s="23"/>
      <c r="F108" s="23"/>
      <c r="G108" s="23"/>
      <c r="H108" s="23"/>
      <c r="I108" s="23"/>
    </row>
    <row r="109" spans="1:9" ht="12.75" customHeight="1" x14ac:dyDescent="0.25">
      <c r="A109" s="14">
        <v>40939</v>
      </c>
      <c r="B109" s="15">
        <v>21615</v>
      </c>
      <c r="C109" s="15">
        <v>21852.732221712402</v>
      </c>
      <c r="D109" s="15">
        <v>22160.099699999999</v>
      </c>
      <c r="E109" s="15">
        <v>22311.47047</v>
      </c>
      <c r="F109" s="15">
        <v>12680.712</v>
      </c>
      <c r="G109" s="15">
        <v>12897.76526392423</v>
      </c>
      <c r="H109" s="15">
        <v>13280.023518106416</v>
      </c>
      <c r="I109" s="15">
        <v>13426.312758810012</v>
      </c>
    </row>
    <row r="110" spans="1:9" ht="12.75" customHeight="1" x14ac:dyDescent="0.25">
      <c r="A110" s="14">
        <v>40968</v>
      </c>
      <c r="B110" s="15">
        <v>19773</v>
      </c>
      <c r="C110" s="15">
        <v>20623.808581582602</v>
      </c>
      <c r="D110" s="15">
        <v>21813.86911</v>
      </c>
      <c r="E110" s="15">
        <v>21969.904500000001</v>
      </c>
      <c r="F110" s="15">
        <v>11560.044</v>
      </c>
      <c r="G110" s="15">
        <v>11736.50128094277</v>
      </c>
      <c r="H110" s="15">
        <v>12202.579088389575</v>
      </c>
      <c r="I110" s="15">
        <v>12342.176689459991</v>
      </c>
    </row>
    <row r="111" spans="1:9" ht="12.75" customHeight="1" x14ac:dyDescent="0.25">
      <c r="A111" s="17">
        <v>40999</v>
      </c>
      <c r="B111" s="18">
        <v>20341</v>
      </c>
      <c r="C111" s="18">
        <v>20604.054514984931</v>
      </c>
      <c r="D111" s="18">
        <v>20708.907178307501</v>
      </c>
      <c r="E111" s="18">
        <v>20812.97409</v>
      </c>
      <c r="F111" s="18">
        <v>11444.334999999999</v>
      </c>
      <c r="G111" s="18">
        <v>11682.985881561515</v>
      </c>
      <c r="H111" s="18">
        <v>12264.812457759306</v>
      </c>
      <c r="I111" s="18">
        <v>12376.148087137572</v>
      </c>
    </row>
    <row r="112" spans="1:9" ht="12.75" customHeight="1" x14ac:dyDescent="0.25">
      <c r="A112" s="17">
        <v>41029</v>
      </c>
      <c r="B112" s="18">
        <v>17691</v>
      </c>
      <c r="C112" s="18">
        <v>19647.1532780167</v>
      </c>
      <c r="D112" s="18">
        <v>18745.091952229002</v>
      </c>
      <c r="E112" s="18">
        <v>18839.29493</v>
      </c>
      <c r="F112" s="18">
        <v>10597.111000000001</v>
      </c>
      <c r="G112" s="18">
        <v>10839.239364092362</v>
      </c>
      <c r="H112" s="18">
        <v>10866.578606540319</v>
      </c>
      <c r="I112" s="18">
        <v>10965.22156357813</v>
      </c>
    </row>
    <row r="113" spans="1:9" ht="12.75" customHeight="1" x14ac:dyDescent="0.25">
      <c r="A113" s="17">
        <v>41060</v>
      </c>
      <c r="B113" s="18">
        <v>20922</v>
      </c>
      <c r="C113" s="18">
        <v>19999.395413798331</v>
      </c>
      <c r="D113" s="18">
        <v>19038.230878826351</v>
      </c>
      <c r="E113" s="18">
        <v>19133.90537</v>
      </c>
      <c r="F113" s="18">
        <v>11073.968999999999</v>
      </c>
      <c r="G113" s="18">
        <v>10775.475872136636</v>
      </c>
      <c r="H113" s="18">
        <v>10943.682363458442</v>
      </c>
      <c r="I113" s="18">
        <v>11043.025241129646</v>
      </c>
    </row>
    <row r="114" spans="1:9" ht="12.75" customHeight="1" x14ac:dyDescent="0.25">
      <c r="A114" s="14">
        <v>41090</v>
      </c>
      <c r="B114" s="15">
        <v>23783</v>
      </c>
      <c r="C114" s="15">
        <v>22516.477286818426</v>
      </c>
      <c r="D114" s="15">
        <v>22569.152135</v>
      </c>
      <c r="E114" s="15">
        <v>22769.378092295134</v>
      </c>
      <c r="F114" s="15">
        <v>11741.124</v>
      </c>
      <c r="G114" s="15">
        <v>11451.879011919691</v>
      </c>
      <c r="H114" s="15">
        <v>11398.244179680007</v>
      </c>
      <c r="I114" s="15">
        <v>11438.954566164342</v>
      </c>
    </row>
    <row r="115" spans="1:9" ht="12.75" customHeight="1" x14ac:dyDescent="0.25">
      <c r="A115" s="14">
        <v>41121</v>
      </c>
      <c r="B115" s="15">
        <v>24470</v>
      </c>
      <c r="C115" s="15">
        <v>23464.266350573529</v>
      </c>
      <c r="D115" s="15">
        <v>23298.142233999999</v>
      </c>
      <c r="E115" s="15">
        <v>23409.274193613499</v>
      </c>
      <c r="F115" s="15">
        <v>13402.304</v>
      </c>
      <c r="G115" s="15">
        <v>13003.078891939944</v>
      </c>
      <c r="H115" s="15">
        <v>12319.331144849997</v>
      </c>
      <c r="I115" s="15">
        <v>12345.140335473077</v>
      </c>
    </row>
    <row r="116" spans="1:9" ht="12.75" customHeight="1" x14ac:dyDescent="0.25">
      <c r="A116" s="14">
        <v>41152</v>
      </c>
      <c r="B116" s="15">
        <v>23013</v>
      </c>
      <c r="C116" s="15">
        <v>22551.500950557998</v>
      </c>
      <c r="D116" s="15">
        <v>22956.574117999997</v>
      </c>
      <c r="E116" s="15">
        <v>23120.231680454002</v>
      </c>
      <c r="F116" s="15">
        <v>12589.163</v>
      </c>
      <c r="G116" s="15">
        <v>12329.607343376358</v>
      </c>
      <c r="H116" s="15">
        <v>12419.03863107002</v>
      </c>
      <c r="I116" s="15">
        <v>12441.280070115323</v>
      </c>
    </row>
    <row r="117" spans="1:9" ht="12.75" customHeight="1" x14ac:dyDescent="0.25">
      <c r="A117" s="17">
        <v>41182</v>
      </c>
      <c r="B117" s="18">
        <v>21168</v>
      </c>
      <c r="C117" s="18">
        <v>19548.407930554644</v>
      </c>
      <c r="D117" s="18">
        <v>20506.063119999999</v>
      </c>
      <c r="E117" s="18">
        <v>20801.426342999999</v>
      </c>
      <c r="F117" s="18">
        <v>11010.009</v>
      </c>
      <c r="G117" s="18">
        <v>10869.652151220011</v>
      </c>
      <c r="H117" s="18">
        <v>10811.301705679991</v>
      </c>
      <c r="I117" s="18">
        <v>10908.595540530017</v>
      </c>
    </row>
    <row r="118" spans="1:9" ht="12.75" customHeight="1" x14ac:dyDescent="0.25">
      <c r="A118" s="17">
        <v>41213</v>
      </c>
      <c r="B118" s="18">
        <v>18597</v>
      </c>
      <c r="C118" s="18">
        <v>18485.331264973902</v>
      </c>
      <c r="D118" s="18">
        <v>18345.903719999998</v>
      </c>
      <c r="E118" s="18">
        <v>18470.789016999999</v>
      </c>
      <c r="F118" s="18">
        <v>11089.257</v>
      </c>
      <c r="G118" s="18">
        <v>11097.148214145123</v>
      </c>
      <c r="H118" s="18">
        <v>11199.835266179991</v>
      </c>
      <c r="I118" s="18">
        <v>11249.162384670002</v>
      </c>
    </row>
    <row r="119" spans="1:9" ht="12.75" customHeight="1" x14ac:dyDescent="0.25">
      <c r="A119" s="17">
        <v>41243</v>
      </c>
      <c r="B119" s="18">
        <v>20012</v>
      </c>
      <c r="C119" s="18">
        <v>21098.538238737798</v>
      </c>
      <c r="D119" s="18">
        <v>20571.560590000001</v>
      </c>
      <c r="E119" s="18">
        <v>20719.664948000001</v>
      </c>
      <c r="F119" s="18">
        <v>11451.409</v>
      </c>
      <c r="G119" s="18">
        <v>11627.688957948129</v>
      </c>
      <c r="H119" s="18">
        <v>11629.643901970008</v>
      </c>
      <c r="I119" s="18">
        <v>11647.191058560007</v>
      </c>
    </row>
    <row r="120" spans="1:9" ht="12.75" customHeight="1" x14ac:dyDescent="0.25">
      <c r="A120" s="14">
        <v>41274</v>
      </c>
      <c r="B120" s="15">
        <v>20413</v>
      </c>
      <c r="C120" s="15">
        <v>20941.898070568332</v>
      </c>
      <c r="D120" s="15">
        <v>21693.287039999999</v>
      </c>
      <c r="E120" s="15">
        <v>21693.287039999999</v>
      </c>
      <c r="F120" s="15">
        <v>12121.406999999999</v>
      </c>
      <c r="G120" s="15">
        <v>12271.678907223315</v>
      </c>
      <c r="H120" s="15">
        <v>12612.007317100011</v>
      </c>
      <c r="I120" s="15">
        <v>12612.007317100011</v>
      </c>
    </row>
    <row r="121" spans="1:9" ht="12.75" customHeight="1" x14ac:dyDescent="0.25">
      <c r="A121" s="111" t="s">
        <v>57</v>
      </c>
      <c r="B121" s="112">
        <v>21615</v>
      </c>
      <c r="C121" s="112">
        <v>21852.732221712402</v>
      </c>
      <c r="D121" s="112">
        <v>22160.099699999999</v>
      </c>
      <c r="E121" s="112">
        <v>22311.47047</v>
      </c>
      <c r="F121" s="112">
        <v>46282.202000000005</v>
      </c>
      <c r="G121" s="112">
        <v>47156.491790520879</v>
      </c>
      <c r="H121" s="112">
        <v>48613.993670795622</v>
      </c>
      <c r="I121" s="112">
        <v>49109.859098985704</v>
      </c>
    </row>
    <row r="122" spans="1:9" ht="12.75" customHeight="1" x14ac:dyDescent="0.25">
      <c r="A122" s="114">
        <v>2012</v>
      </c>
      <c r="B122" s="115">
        <v>24470</v>
      </c>
      <c r="C122" s="115">
        <v>23464.266350573529</v>
      </c>
      <c r="D122" s="115">
        <v>23298.142233999999</v>
      </c>
      <c r="E122" s="115">
        <v>23409.274193613499</v>
      </c>
      <c r="F122" s="115">
        <v>140760.84400000001</v>
      </c>
      <c r="G122" s="115">
        <v>140582.70114043009</v>
      </c>
      <c r="H122" s="115">
        <v>141947.07818078407</v>
      </c>
      <c r="I122" s="115">
        <v>142795.21561272812</v>
      </c>
    </row>
    <row r="123" spans="1:9" ht="6" customHeight="1" x14ac:dyDescent="0.25">
      <c r="A123" s="22"/>
      <c r="B123" s="23"/>
      <c r="C123" s="23"/>
      <c r="D123" s="23"/>
      <c r="E123" s="23"/>
      <c r="F123" s="23"/>
      <c r="G123" s="23"/>
      <c r="H123" s="23"/>
      <c r="I123" s="23"/>
    </row>
    <row r="124" spans="1:9" ht="12.75" customHeight="1" x14ac:dyDescent="0.25">
      <c r="A124" s="14">
        <v>41305</v>
      </c>
      <c r="B124" s="15">
        <v>22423</v>
      </c>
      <c r="C124" s="15">
        <v>22423</v>
      </c>
      <c r="D124" s="15">
        <v>22013.997039999998</v>
      </c>
      <c r="E124" s="15">
        <v>22087.18146</v>
      </c>
      <c r="F124" s="15">
        <v>12865.34</v>
      </c>
      <c r="G124" s="15">
        <v>13036.902290098345</v>
      </c>
      <c r="H124" s="15">
        <v>13314.30551346</v>
      </c>
      <c r="I124" s="15">
        <v>13414.05792300999</v>
      </c>
    </row>
    <row r="125" spans="1:9" ht="12.75" customHeight="1" x14ac:dyDescent="0.25">
      <c r="A125" s="14">
        <v>41333</v>
      </c>
      <c r="B125" s="15">
        <v>21493</v>
      </c>
      <c r="C125" s="15">
        <v>21400.008219843869</v>
      </c>
      <c r="D125" s="15">
        <v>21773.62009</v>
      </c>
      <c r="E125" s="15">
        <v>21812.640230000001</v>
      </c>
      <c r="F125" s="15">
        <v>11702.288</v>
      </c>
      <c r="G125" s="15">
        <v>11628.889362098142</v>
      </c>
      <c r="H125" s="15">
        <v>11819.738126979993</v>
      </c>
      <c r="I125" s="15">
        <v>11848.021133709988</v>
      </c>
    </row>
    <row r="126" spans="1:9" ht="12.75" customHeight="1" x14ac:dyDescent="0.25">
      <c r="A126" s="17">
        <v>41364</v>
      </c>
      <c r="B126" s="18">
        <v>19863</v>
      </c>
      <c r="C126" s="18">
        <v>19557.826987939199</v>
      </c>
      <c r="D126" s="18">
        <v>20634.949710000001</v>
      </c>
      <c r="E126" s="18">
        <v>20655.263610000002</v>
      </c>
      <c r="F126" s="18">
        <v>11876.531000000001</v>
      </c>
      <c r="G126" s="18">
        <v>11788.210628117395</v>
      </c>
      <c r="H126" s="18">
        <v>12283.043699225407</v>
      </c>
      <c r="I126" s="18">
        <v>12234.958256189993</v>
      </c>
    </row>
    <row r="127" spans="1:9" ht="12.75" customHeight="1" x14ac:dyDescent="0.25">
      <c r="A127" s="17">
        <v>41394</v>
      </c>
      <c r="B127" s="18">
        <v>18820</v>
      </c>
      <c r="C127" s="18">
        <v>19281.818231055935</v>
      </c>
      <c r="D127" s="18">
        <v>18492.331150000002</v>
      </c>
      <c r="E127" s="18">
        <v>18511.29161</v>
      </c>
      <c r="F127" s="18">
        <v>10922.646000000001</v>
      </c>
      <c r="G127" s="18">
        <v>11068.033158346776</v>
      </c>
      <c r="H127" s="18">
        <v>11018.130251334602</v>
      </c>
      <c r="I127" s="18">
        <v>10974.25918039001</v>
      </c>
    </row>
    <row r="128" spans="1:9" ht="12.75" customHeight="1" x14ac:dyDescent="0.25">
      <c r="A128" s="17">
        <v>41425</v>
      </c>
      <c r="B128" s="18">
        <v>20372</v>
      </c>
      <c r="C128" s="18">
        <v>18225.98043350441</v>
      </c>
      <c r="D128" s="18">
        <v>19100.96919</v>
      </c>
      <c r="E128" s="18">
        <v>19112.127909999999</v>
      </c>
      <c r="F128" s="18">
        <v>10730.951999999999</v>
      </c>
      <c r="G128" s="18">
        <v>10479.099196115987</v>
      </c>
      <c r="H128" s="18">
        <v>10932.310474912805</v>
      </c>
      <c r="I128" s="18">
        <v>10888.149708920013</v>
      </c>
    </row>
    <row r="129" spans="1:9" ht="12.75" customHeight="1" x14ac:dyDescent="0.25">
      <c r="A129" s="14">
        <v>41455</v>
      </c>
      <c r="B129" s="15">
        <v>22541</v>
      </c>
      <c r="C129" s="15">
        <v>22598.440118562336</v>
      </c>
      <c r="D129" s="15">
        <v>22499.245940000001</v>
      </c>
      <c r="E129" s="15">
        <v>22558.9581</v>
      </c>
      <c r="F129" s="15">
        <v>11109.643</v>
      </c>
      <c r="G129" s="15">
        <v>11218.396471169403</v>
      </c>
      <c r="H129" s="15">
        <v>11406.431854582723</v>
      </c>
      <c r="I129" s="15">
        <v>11302.830169055713</v>
      </c>
    </row>
    <row r="130" spans="1:9" ht="12.75" customHeight="1" x14ac:dyDescent="0.25">
      <c r="A130" s="14">
        <v>41486</v>
      </c>
      <c r="B130" s="15">
        <v>24708</v>
      </c>
      <c r="C130" s="15">
        <v>24133.145581241599</v>
      </c>
      <c r="D130" s="15">
        <v>23212.93478</v>
      </c>
      <c r="E130" s="15">
        <v>23274.774799999999</v>
      </c>
      <c r="F130" s="15">
        <v>12686.797</v>
      </c>
      <c r="G130" s="15">
        <v>12700.440348747443</v>
      </c>
      <c r="H130" s="15">
        <v>12479.55286431236</v>
      </c>
      <c r="I130" s="15">
        <v>12365.198054913153</v>
      </c>
    </row>
    <row r="131" spans="1:9" ht="12.75" customHeight="1" x14ac:dyDescent="0.25">
      <c r="A131" s="14">
        <v>41517</v>
      </c>
      <c r="B131" s="15">
        <v>22809</v>
      </c>
      <c r="C131" s="15">
        <v>23231.370990425265</v>
      </c>
      <c r="D131" s="15">
        <v>22359.798729999999</v>
      </c>
      <c r="E131" s="15">
        <v>22418.35716</v>
      </c>
      <c r="F131" s="15">
        <v>12047.513999999999</v>
      </c>
      <c r="G131" s="15">
        <v>12032.104284239553</v>
      </c>
      <c r="H131" s="15">
        <v>12227.751268442596</v>
      </c>
      <c r="I131" s="15">
        <v>12114.223468901997</v>
      </c>
    </row>
    <row r="132" spans="1:9" ht="12.75" customHeight="1" x14ac:dyDescent="0.25">
      <c r="A132" s="17">
        <v>41547</v>
      </c>
      <c r="B132" s="18">
        <v>22545</v>
      </c>
      <c r="C132" s="18">
        <v>20285.317556560698</v>
      </c>
      <c r="D132" s="18">
        <v>20513.359249999998</v>
      </c>
      <c r="E132" s="18">
        <v>20405.218919999999</v>
      </c>
      <c r="F132" s="18">
        <v>10805.284</v>
      </c>
      <c r="G132" s="18">
        <v>10735.122679484317</v>
      </c>
      <c r="H132" s="18">
        <v>11015.304064419564</v>
      </c>
      <c r="I132" s="18">
        <v>10949.632604001259</v>
      </c>
    </row>
    <row r="133" spans="1:9" ht="12.75" customHeight="1" x14ac:dyDescent="0.25">
      <c r="A133" s="17">
        <v>41578</v>
      </c>
      <c r="B133" s="18">
        <v>18356</v>
      </c>
      <c r="C133" s="18">
        <v>18892.006994454867</v>
      </c>
      <c r="D133" s="18">
        <v>18388.300160000003</v>
      </c>
      <c r="E133" s="18">
        <v>18346.876509999998</v>
      </c>
      <c r="F133" s="18">
        <v>11100.38</v>
      </c>
      <c r="G133" s="18">
        <v>11078.737675859202</v>
      </c>
      <c r="H133" s="18">
        <v>11279.184577510796</v>
      </c>
      <c r="I133" s="18">
        <v>11259.811711148133</v>
      </c>
    </row>
    <row r="134" spans="1:9" ht="12.75" customHeight="1" x14ac:dyDescent="0.25">
      <c r="A134" s="17">
        <v>41608</v>
      </c>
      <c r="B134" s="18">
        <v>20469</v>
      </c>
      <c r="C134" s="18">
        <v>21293.984368173198</v>
      </c>
      <c r="D134" s="18">
        <v>20326.494094999998</v>
      </c>
      <c r="E134" s="18">
        <v>20278.251370000002</v>
      </c>
      <c r="F134" s="18">
        <v>11606.831</v>
      </c>
      <c r="G134" s="18">
        <v>11675.661782718735</v>
      </c>
      <c r="H134" s="18">
        <v>11686.928715377026</v>
      </c>
      <c r="I134" s="18">
        <v>11540.261865562919</v>
      </c>
    </row>
    <row r="135" spans="1:9" ht="12.75" customHeight="1" x14ac:dyDescent="0.25">
      <c r="A135" s="14">
        <v>41639</v>
      </c>
      <c r="B135" s="15">
        <v>21867</v>
      </c>
      <c r="C135" s="15">
        <v>21002.538586191768</v>
      </c>
      <c r="D135" s="15">
        <v>21395.055816</v>
      </c>
      <c r="E135" s="15">
        <v>21395.055816</v>
      </c>
      <c r="F135" s="15">
        <v>12712.852999999999</v>
      </c>
      <c r="G135" s="15">
        <v>12539.773550165541</v>
      </c>
      <c r="H135" s="15">
        <v>12699.980251913692</v>
      </c>
      <c r="I135" s="15">
        <v>12699.980251913692</v>
      </c>
    </row>
    <row r="136" spans="1:9" ht="12.75" customHeight="1" x14ac:dyDescent="0.25">
      <c r="A136" s="111" t="s">
        <v>58</v>
      </c>
      <c r="B136" s="112">
        <v>22423</v>
      </c>
      <c r="C136" s="112">
        <v>22423</v>
      </c>
      <c r="D136" s="112">
        <v>22013.997039999998</v>
      </c>
      <c r="E136" s="112">
        <v>22087.18146</v>
      </c>
      <c r="F136" s="112">
        <v>47366.805</v>
      </c>
      <c r="G136" s="112">
        <v>47522.035438660663</v>
      </c>
      <c r="H136" s="112">
        <v>48435.217591000008</v>
      </c>
      <c r="I136" s="112">
        <v>48471.296493299989</v>
      </c>
    </row>
    <row r="137" spans="1:9" ht="12.75" customHeight="1" x14ac:dyDescent="0.25">
      <c r="A137" s="114">
        <v>2013</v>
      </c>
      <c r="B137" s="115">
        <v>24708</v>
      </c>
      <c r="C137" s="115">
        <v>24133.145581241599</v>
      </c>
      <c r="D137" s="115">
        <v>23212.93478</v>
      </c>
      <c r="E137" s="115">
        <v>23274.774799999999</v>
      </c>
      <c r="F137" s="115">
        <v>140167.05900000001</v>
      </c>
      <c r="G137" s="115">
        <v>139981.37142716083</v>
      </c>
      <c r="H137" s="115">
        <v>142162.66166247157</v>
      </c>
      <c r="I137" s="115">
        <v>141591.38432771689</v>
      </c>
    </row>
    <row r="138" spans="1:9" ht="6" customHeight="1" x14ac:dyDescent="0.25">
      <c r="A138" s="22"/>
      <c r="B138" s="23"/>
      <c r="C138" s="23"/>
      <c r="D138" s="23"/>
      <c r="E138" s="23"/>
      <c r="F138" s="23"/>
      <c r="G138" s="23"/>
      <c r="H138" s="23"/>
      <c r="I138" s="23"/>
    </row>
    <row r="139" spans="1:9" ht="12.75" customHeight="1" x14ac:dyDescent="0.25">
      <c r="A139" s="14">
        <v>41670</v>
      </c>
      <c r="B139" s="15">
        <v>22725</v>
      </c>
      <c r="C139" s="15">
        <v>21994.843943347732</v>
      </c>
      <c r="D139" s="15">
        <v>22319.810586</v>
      </c>
      <c r="E139" s="15">
        <v>22281.565396999998</v>
      </c>
      <c r="F139" s="15">
        <v>13653.578</v>
      </c>
      <c r="G139" s="15">
        <v>13449.758717731331</v>
      </c>
      <c r="H139" s="15">
        <v>13356.426960688676</v>
      </c>
      <c r="I139" s="15">
        <v>13460.454468158103</v>
      </c>
    </row>
    <row r="140" spans="1:9" ht="12.75" customHeight="1" x14ac:dyDescent="0.25">
      <c r="A140" s="14">
        <v>41698</v>
      </c>
      <c r="B140" s="15">
        <v>21772</v>
      </c>
      <c r="C140" s="15">
        <v>21178.221591966932</v>
      </c>
      <c r="D140" s="15">
        <v>20964.059179</v>
      </c>
      <c r="E140" s="15">
        <v>21036.432014000002</v>
      </c>
      <c r="F140" s="15">
        <v>12091.031000000001</v>
      </c>
      <c r="G140" s="15">
        <v>11836.699142717325</v>
      </c>
      <c r="H140" s="15">
        <v>11748.379869132423</v>
      </c>
      <c r="I140" s="15">
        <v>11801.993944023032</v>
      </c>
    </row>
    <row r="141" spans="1:9" ht="12.75" customHeight="1" x14ac:dyDescent="0.25">
      <c r="A141" s="17">
        <v>41729</v>
      </c>
      <c r="B141" s="18">
        <v>21642</v>
      </c>
      <c r="C141" s="18">
        <v>20175.490384831799</v>
      </c>
      <c r="D141" s="18">
        <v>19906</v>
      </c>
      <c r="E141" s="18">
        <v>19976.256119000001</v>
      </c>
      <c r="F141" s="18">
        <v>12681.742</v>
      </c>
      <c r="G141" s="18">
        <v>12251.824319183243</v>
      </c>
      <c r="H141" s="18">
        <v>12054.571932000001</v>
      </c>
      <c r="I141" s="18">
        <v>12104.282586812766</v>
      </c>
    </row>
    <row r="142" spans="1:9" ht="12.75" customHeight="1" x14ac:dyDescent="0.25">
      <c r="A142" s="17">
        <v>41759</v>
      </c>
      <c r="B142" s="18">
        <v>18552</v>
      </c>
      <c r="C142" s="18">
        <v>19531.388693159839</v>
      </c>
      <c r="D142" s="18">
        <v>17649</v>
      </c>
      <c r="E142" s="18">
        <v>17587.130292999998</v>
      </c>
      <c r="F142" s="18">
        <v>10845.807000000001</v>
      </c>
      <c r="G142" s="18">
        <v>11047.529455059379</v>
      </c>
      <c r="H142" s="18">
        <v>10731.13665</v>
      </c>
      <c r="I142" s="18">
        <v>10788.867219235248</v>
      </c>
    </row>
    <row r="143" spans="1:9" ht="12.75" customHeight="1" x14ac:dyDescent="0.25">
      <c r="A143" s="17">
        <v>41790</v>
      </c>
      <c r="B143" s="18">
        <v>18762</v>
      </c>
      <c r="C143" s="18">
        <v>18668.460497297132</v>
      </c>
      <c r="D143" s="18">
        <v>18964</v>
      </c>
      <c r="E143" s="18">
        <v>19048.965772</v>
      </c>
      <c r="F143" s="18">
        <v>10631.72</v>
      </c>
      <c r="G143" s="18">
        <v>10535.562249795355</v>
      </c>
      <c r="H143" s="18">
        <v>10790.217359999999</v>
      </c>
      <c r="I143" s="18">
        <v>10851.453071718415</v>
      </c>
    </row>
    <row r="144" spans="1:9" ht="12.75" customHeight="1" x14ac:dyDescent="0.25">
      <c r="A144" s="14">
        <v>41820</v>
      </c>
      <c r="B144" s="15">
        <v>20852</v>
      </c>
      <c r="C144" s="15">
        <v>20750.195696733732</v>
      </c>
      <c r="D144" s="15">
        <v>22469.550041815</v>
      </c>
      <c r="E144" s="15">
        <v>22435</v>
      </c>
      <c r="F144" s="15">
        <v>11225.624</v>
      </c>
      <c r="G144" s="15">
        <v>11137.625903978345</v>
      </c>
      <c r="H144" s="15">
        <v>11346.275574589612</v>
      </c>
      <c r="I144" s="15">
        <v>11485.032468000001</v>
      </c>
    </row>
    <row r="145" spans="1:9" ht="12.75" customHeight="1" x14ac:dyDescent="0.25">
      <c r="A145" s="14">
        <v>41851</v>
      </c>
      <c r="B145" s="15">
        <v>21250</v>
      </c>
      <c r="C145" s="15">
        <v>22244.803485424301</v>
      </c>
      <c r="D145" s="15">
        <v>22948.690041828999</v>
      </c>
      <c r="E145" s="15">
        <v>23025</v>
      </c>
      <c r="F145" s="15">
        <v>11718.115</v>
      </c>
      <c r="G145" s="15">
        <v>12325.597826552144</v>
      </c>
      <c r="H145" s="15">
        <v>12360.081489274713</v>
      </c>
      <c r="I145" s="15">
        <v>12350.900250000001</v>
      </c>
    </row>
    <row r="146" spans="1:9" ht="12.75" customHeight="1" x14ac:dyDescent="0.25">
      <c r="A146" s="14">
        <v>41882</v>
      </c>
      <c r="B146" s="15">
        <v>21457</v>
      </c>
      <c r="C146" s="15">
        <v>21738.354705734804</v>
      </c>
      <c r="D146" s="15">
        <v>21403.440041857</v>
      </c>
      <c r="E146" s="15">
        <v>21483</v>
      </c>
      <c r="F146" s="15">
        <v>11720.963</v>
      </c>
      <c r="G146" s="15">
        <v>11822.017072652325</v>
      </c>
      <c r="H146" s="15">
        <v>11992.513130350098</v>
      </c>
      <c r="I146" s="15">
        <v>11900.702502</v>
      </c>
    </row>
    <row r="147" spans="1:9" ht="12.75" customHeight="1" x14ac:dyDescent="0.25">
      <c r="A147" s="17">
        <v>41912</v>
      </c>
      <c r="B147" s="18">
        <v>21341</v>
      </c>
      <c r="C147" s="18">
        <v>19359.076603743768</v>
      </c>
      <c r="D147" s="18">
        <v>19023.270449572025</v>
      </c>
      <c r="E147" s="18">
        <v>18933.240041885001</v>
      </c>
      <c r="F147" s="18">
        <v>10844.45</v>
      </c>
      <c r="G147" s="18">
        <v>10679.389342555065</v>
      </c>
      <c r="H147" s="18">
        <v>10579.52577160199</v>
      </c>
      <c r="I147" s="18">
        <v>10661.577533894633</v>
      </c>
    </row>
    <row r="148" spans="1:9" ht="12.75" customHeight="1" x14ac:dyDescent="0.25">
      <c r="A148" s="17">
        <v>41943</v>
      </c>
      <c r="B148" s="18">
        <v>17777</v>
      </c>
      <c r="C148" s="18">
        <v>18447.219584094801</v>
      </c>
      <c r="D148" s="18">
        <v>18638.736140572728</v>
      </c>
      <c r="E148" s="18">
        <v>18588.600041940997</v>
      </c>
      <c r="F148" s="18">
        <v>10806.705</v>
      </c>
      <c r="G148" s="18">
        <v>10801.04769388215</v>
      </c>
      <c r="H148" s="18">
        <v>11126.756495634456</v>
      </c>
      <c r="I148" s="18">
        <v>11340.096778510009</v>
      </c>
    </row>
    <row r="149" spans="1:9" ht="12.75" customHeight="1" x14ac:dyDescent="0.25">
      <c r="A149" s="17">
        <v>41973</v>
      </c>
      <c r="B149" s="18">
        <v>20091</v>
      </c>
      <c r="C149" s="18">
        <v>19907.963280079199</v>
      </c>
      <c r="D149" s="18">
        <v>20302.34</v>
      </c>
      <c r="E149" s="18">
        <v>20335.990041969002</v>
      </c>
      <c r="F149" s="18">
        <v>11500.445</v>
      </c>
      <c r="G149" s="18">
        <v>11616.822058703738</v>
      </c>
      <c r="H149" s="18">
        <v>11497.483496803543</v>
      </c>
      <c r="I149" s="18">
        <v>11729.60294038477</v>
      </c>
    </row>
    <row r="150" spans="1:9" ht="12.75" customHeight="1" x14ac:dyDescent="0.25">
      <c r="A150" s="14">
        <v>42004</v>
      </c>
      <c r="B150" s="15">
        <v>20813</v>
      </c>
      <c r="C150" s="15">
        <v>21457.670123733136</v>
      </c>
      <c r="D150" s="15">
        <v>21237.739999999998</v>
      </c>
      <c r="E150" s="15">
        <v>21117.850000000002</v>
      </c>
      <c r="F150" s="15">
        <v>12151.083000000001</v>
      </c>
      <c r="G150" s="15">
        <v>12275.653834502542</v>
      </c>
      <c r="H150" s="15">
        <v>12769.495564896155</v>
      </c>
      <c r="I150" s="15">
        <v>12721.799554080837</v>
      </c>
    </row>
    <row r="151" spans="1:9" ht="12.75" customHeight="1" x14ac:dyDescent="0.25">
      <c r="A151" s="114" t="s">
        <v>59</v>
      </c>
      <c r="B151" s="115">
        <v>22725</v>
      </c>
      <c r="C151" s="115">
        <v>21994.843943347732</v>
      </c>
      <c r="D151" s="115">
        <v>22319.810586</v>
      </c>
      <c r="E151" s="115">
        <v>22281.565396999998</v>
      </c>
      <c r="F151" s="115">
        <v>49272.158000000003</v>
      </c>
      <c r="G151" s="115">
        <v>48585.811634691272</v>
      </c>
      <c r="H151" s="115">
        <v>47890.515411821099</v>
      </c>
      <c r="I151" s="115">
        <v>48155.598218229141</v>
      </c>
    </row>
    <row r="152" spans="1:9" ht="12.75" customHeight="1" x14ac:dyDescent="0.25">
      <c r="A152" s="114">
        <v>2014</v>
      </c>
      <c r="B152" s="115">
        <v>22725</v>
      </c>
      <c r="C152" s="115">
        <v>22244.803485424301</v>
      </c>
      <c r="D152" s="115">
        <v>22948.690041828999</v>
      </c>
      <c r="E152" s="115">
        <v>23025</v>
      </c>
      <c r="F152" s="115">
        <v>139871.26300000004</v>
      </c>
      <c r="G152" s="115">
        <v>139779.52761731294</v>
      </c>
      <c r="H152" s="115">
        <v>140352.86429497166</v>
      </c>
      <c r="I152" s="115">
        <v>141196.76331681781</v>
      </c>
    </row>
    <row r="153" spans="1:9" ht="7.5" customHeight="1" x14ac:dyDescent="0.25">
      <c r="A153" s="22"/>
      <c r="B153" s="23"/>
      <c r="C153" s="23"/>
      <c r="D153" s="23"/>
      <c r="E153" s="23"/>
      <c r="F153" s="23"/>
      <c r="G153" s="23"/>
      <c r="H153" s="23"/>
      <c r="I153" s="23"/>
    </row>
    <row r="154" spans="1:9" x14ac:dyDescent="0.25">
      <c r="A154" s="14">
        <v>42035</v>
      </c>
      <c r="B154" s="15">
        <v>21689</v>
      </c>
      <c r="C154" s="15">
        <v>21378.448912791668</v>
      </c>
      <c r="D154" s="15">
        <v>22293.59</v>
      </c>
      <c r="E154" s="15">
        <v>22148.508615053161</v>
      </c>
      <c r="F154" s="15">
        <v>13152.617</v>
      </c>
      <c r="G154" s="15">
        <v>12969.756222329781</v>
      </c>
      <c r="H154" s="15">
        <v>13068.943060556672</v>
      </c>
      <c r="I154" s="15">
        <v>13008.637995009823</v>
      </c>
    </row>
    <row r="155" spans="1:9" x14ac:dyDescent="0.25">
      <c r="A155" s="14">
        <v>42063</v>
      </c>
      <c r="B155" s="15">
        <v>21474</v>
      </c>
      <c r="C155" s="15">
        <v>19780.628405108331</v>
      </c>
      <c r="D155" s="15">
        <v>21016.81</v>
      </c>
      <c r="E155" s="15">
        <v>20895.826096449488</v>
      </c>
      <c r="F155" s="15">
        <v>12360.112999999999</v>
      </c>
      <c r="G155" s="15">
        <v>11798.566056244774</v>
      </c>
      <c r="H155" s="15">
        <v>11528.519743744631</v>
      </c>
      <c r="I155" s="15">
        <v>11523.96791440764</v>
      </c>
    </row>
    <row r="156" spans="1:9" x14ac:dyDescent="0.25">
      <c r="A156" s="17">
        <v>42094</v>
      </c>
      <c r="B156" s="18">
        <v>20934</v>
      </c>
      <c r="C156" s="18">
        <v>19922.372220754332</v>
      </c>
      <c r="D156" s="18">
        <v>19840.929999999997</v>
      </c>
      <c r="E156" s="18">
        <v>19916.86</v>
      </c>
      <c r="F156" s="18">
        <v>12069.4</v>
      </c>
      <c r="G156" s="18">
        <v>11801.644398927985</v>
      </c>
      <c r="H156" s="18">
        <v>11856.816093400757</v>
      </c>
      <c r="I156" s="18">
        <v>11909.123100175995</v>
      </c>
    </row>
    <row r="157" spans="1:9" x14ac:dyDescent="0.25">
      <c r="A157" s="17">
        <v>42124</v>
      </c>
      <c r="B157" s="18">
        <v>18322</v>
      </c>
      <c r="C157" s="18">
        <v>19465.830803423036</v>
      </c>
      <c r="D157" s="18">
        <v>18121.200000000004</v>
      </c>
      <c r="E157" s="18">
        <v>18197.12</v>
      </c>
      <c r="F157" s="18">
        <v>10433.332</v>
      </c>
      <c r="G157" s="18">
        <v>10652.987956946814</v>
      </c>
      <c r="H157" s="18">
        <v>10542.026659851665</v>
      </c>
      <c r="I157" s="18">
        <v>10616.798093794545</v>
      </c>
    </row>
    <row r="158" spans="1:9" x14ac:dyDescent="0.25">
      <c r="A158" s="17">
        <v>42155</v>
      </c>
      <c r="B158" s="18">
        <v>19339</v>
      </c>
      <c r="C158" s="18">
        <v>18062.758276619599</v>
      </c>
      <c r="D158" s="18">
        <v>19370.330000000002</v>
      </c>
      <c r="E158" s="18">
        <v>19451.060000000001</v>
      </c>
      <c r="F158" s="18">
        <v>10569.125</v>
      </c>
      <c r="G158" s="18">
        <v>10253.589437624458</v>
      </c>
      <c r="H158" s="18">
        <v>10635.924260101432</v>
      </c>
      <c r="I158" s="18">
        <v>10710.076182061992</v>
      </c>
    </row>
    <row r="159" spans="1:9" x14ac:dyDescent="0.25">
      <c r="A159" s="14">
        <v>42185</v>
      </c>
      <c r="B159" s="15">
        <v>19328</v>
      </c>
      <c r="C159" s="15">
        <v>20543.629285393465</v>
      </c>
      <c r="D159" s="15">
        <v>22276.639999999999</v>
      </c>
      <c r="E159" s="15">
        <v>22318.29</v>
      </c>
      <c r="F159" s="15">
        <v>10632.773999999999</v>
      </c>
      <c r="G159" s="15">
        <v>10917.18200836723</v>
      </c>
      <c r="H159" s="15">
        <v>11410.269187039907</v>
      </c>
      <c r="I159" s="15">
        <v>11467.269038750193</v>
      </c>
    </row>
    <row r="160" spans="1:9" x14ac:dyDescent="0.25">
      <c r="A160" s="14">
        <v>42216</v>
      </c>
      <c r="B160" s="15">
        <v>22508</v>
      </c>
      <c r="C160" s="15">
        <v>22569.531898794608</v>
      </c>
      <c r="D160" s="15">
        <v>22888.489999999998</v>
      </c>
      <c r="E160" s="15">
        <v>22990.85</v>
      </c>
      <c r="F160" s="15">
        <v>12119.985000000001</v>
      </c>
      <c r="G160" s="15">
        <v>12288.559529554504</v>
      </c>
      <c r="H160" s="15">
        <v>12174.21843366044</v>
      </c>
      <c r="I160" s="15">
        <v>12268.794849212112</v>
      </c>
    </row>
    <row r="161" spans="1:9" x14ac:dyDescent="0.25">
      <c r="A161" s="14">
        <v>42247</v>
      </c>
      <c r="B161" s="15">
        <v>22396</v>
      </c>
      <c r="C161" s="15">
        <v>22396</v>
      </c>
      <c r="D161" s="15">
        <v>21463.69</v>
      </c>
      <c r="E161" s="15">
        <v>21573.240000000005</v>
      </c>
      <c r="F161" s="15">
        <v>11798.859</v>
      </c>
      <c r="G161" s="15">
        <v>11784.48115861388</v>
      </c>
      <c r="H161" s="15">
        <v>11821.276295660949</v>
      </c>
      <c r="I161" s="15">
        <v>11926.090673719034</v>
      </c>
    </row>
    <row r="162" spans="1:9" x14ac:dyDescent="0.25">
      <c r="A162" s="17">
        <v>42277</v>
      </c>
      <c r="B162" s="18">
        <v>21922</v>
      </c>
      <c r="C162" s="18">
        <v>19158.632481083205</v>
      </c>
      <c r="D162" s="18">
        <v>18485</v>
      </c>
      <c r="E162" s="18">
        <v>18470.349999999999</v>
      </c>
      <c r="F162" s="18">
        <v>11390.954</v>
      </c>
      <c r="G162" s="18">
        <v>10748.040892272185</v>
      </c>
      <c r="H162" s="18">
        <v>10512.648032295237</v>
      </c>
      <c r="I162" s="18">
        <v>10527.784206852517</v>
      </c>
    </row>
    <row r="163" spans="1:9" x14ac:dyDescent="0.25">
      <c r="A163" s="17">
        <v>42308</v>
      </c>
      <c r="B163" s="18">
        <v>17633</v>
      </c>
      <c r="C163" s="18">
        <v>18470.318071637066</v>
      </c>
      <c r="D163" s="18">
        <v>18339</v>
      </c>
      <c r="E163" s="18">
        <v>18288.43</v>
      </c>
      <c r="F163" s="18">
        <v>10722.746999999999</v>
      </c>
      <c r="G163" s="18">
        <v>10767.230421636865</v>
      </c>
      <c r="H163" s="18">
        <v>11150.125580084577</v>
      </c>
      <c r="I163" s="18">
        <v>11108.498836606559</v>
      </c>
    </row>
    <row r="164" spans="1:9" x14ac:dyDescent="0.25">
      <c r="A164" s="17">
        <v>42338</v>
      </c>
      <c r="B164" s="18">
        <v>19088</v>
      </c>
      <c r="C164" s="18">
        <v>19514.234677702865</v>
      </c>
      <c r="D164" s="18">
        <v>20306</v>
      </c>
      <c r="E164" s="18">
        <v>20289.75</v>
      </c>
      <c r="F164" s="18">
        <v>10681.156000000001</v>
      </c>
      <c r="G164" s="18">
        <v>10867.112554782701</v>
      </c>
      <c r="H164" s="18">
        <v>11595.089916997775</v>
      </c>
      <c r="I164" s="18">
        <v>11611.886903473011</v>
      </c>
    </row>
    <row r="165" spans="1:9" x14ac:dyDescent="0.25">
      <c r="A165" s="14">
        <v>42369</v>
      </c>
      <c r="B165" s="15">
        <v>19002</v>
      </c>
      <c r="C165" s="15">
        <v>20428.080119526399</v>
      </c>
      <c r="D165" s="15">
        <v>21160.04</v>
      </c>
      <c r="E165" s="15">
        <v>21041</v>
      </c>
      <c r="F165" s="15">
        <v>11323.628000000001</v>
      </c>
      <c r="G165" s="15">
        <v>11794.483277895381</v>
      </c>
      <c r="H165" s="15">
        <v>12611.250051521112</v>
      </c>
      <c r="I165" s="15">
        <v>12716.584162601897</v>
      </c>
    </row>
    <row r="166" spans="1:9" x14ac:dyDescent="0.25">
      <c r="A166" s="111" t="s">
        <v>60</v>
      </c>
      <c r="B166" s="112">
        <v>21689</v>
      </c>
      <c r="C166" s="112">
        <v>21378.448912791668</v>
      </c>
      <c r="D166" s="112">
        <v>22293.59</v>
      </c>
      <c r="E166" s="112">
        <v>22148.508615053161</v>
      </c>
      <c r="F166" s="112">
        <v>48015.462</v>
      </c>
      <c r="G166" s="112">
        <v>47222.954634449357</v>
      </c>
      <c r="H166" s="112">
        <v>46996.305557553729</v>
      </c>
      <c r="I166" s="112">
        <v>47058.527103388005</v>
      </c>
    </row>
    <row r="167" spans="1:9" x14ac:dyDescent="0.25">
      <c r="A167" s="114">
        <v>2015</v>
      </c>
      <c r="B167" s="115">
        <v>22508</v>
      </c>
      <c r="C167" s="115">
        <v>22569.531898794608</v>
      </c>
      <c r="D167" s="115">
        <v>22888.489999999998</v>
      </c>
      <c r="E167" s="115">
        <v>22990.85</v>
      </c>
      <c r="F167" s="115">
        <v>137254.69</v>
      </c>
      <c r="G167" s="115">
        <v>136643.63391519655</v>
      </c>
      <c r="H167" s="115">
        <v>138907.10731491516</v>
      </c>
      <c r="I167" s="115">
        <v>139395.51195666532</v>
      </c>
    </row>
    <row r="168" spans="1:9" ht="6.75" customHeight="1" x14ac:dyDescent="0.25">
      <c r="A168" s="22"/>
      <c r="B168" s="23"/>
      <c r="C168" s="23"/>
      <c r="D168" s="23"/>
      <c r="E168" s="23"/>
      <c r="F168" s="23"/>
      <c r="G168" s="23"/>
      <c r="H168" s="23"/>
      <c r="I168" s="23"/>
    </row>
    <row r="169" spans="1:9" x14ac:dyDescent="0.25">
      <c r="A169" s="14">
        <v>42400</v>
      </c>
      <c r="B169" s="15">
        <v>20719</v>
      </c>
      <c r="C169" s="15">
        <v>21132.7402410826</v>
      </c>
      <c r="D169" s="15">
        <v>22360.240000000002</v>
      </c>
      <c r="E169" s="15">
        <v>22389</v>
      </c>
      <c r="F169" s="15">
        <v>12379.132</v>
      </c>
      <c r="G169" s="15">
        <v>12517.863977496847</v>
      </c>
      <c r="H169" s="15">
        <v>12982.146584210115</v>
      </c>
      <c r="I169" s="15">
        <v>13133.903558636533</v>
      </c>
    </row>
    <row r="170" spans="1:9" x14ac:dyDescent="0.25">
      <c r="A170" s="14">
        <v>42429</v>
      </c>
      <c r="B170" s="15">
        <v>20638</v>
      </c>
      <c r="C170" s="15">
        <v>20307.616329185134</v>
      </c>
      <c r="D170" s="15">
        <v>20985.25</v>
      </c>
      <c r="E170" s="15">
        <v>20976</v>
      </c>
      <c r="F170" s="15">
        <v>11480.975</v>
      </c>
      <c r="G170" s="15">
        <v>11512.182043934576</v>
      </c>
      <c r="H170" s="15">
        <v>11806.899740486419</v>
      </c>
      <c r="I170" s="15">
        <v>11905.427450696865</v>
      </c>
    </row>
    <row r="171" spans="1:9" x14ac:dyDescent="0.25">
      <c r="A171" s="17">
        <v>42460</v>
      </c>
      <c r="B171" s="18">
        <v>19933</v>
      </c>
      <c r="C171" s="18">
        <v>19458.614959090799</v>
      </c>
      <c r="D171" s="18">
        <v>20075.21</v>
      </c>
      <c r="E171" s="18">
        <v>20075.21</v>
      </c>
      <c r="F171" s="18">
        <v>11304.79</v>
      </c>
      <c r="G171" s="18">
        <v>11360.069757454536</v>
      </c>
      <c r="H171" s="18">
        <v>11758.744669253747</v>
      </c>
      <c r="I171" s="18">
        <v>11764.901736338696</v>
      </c>
    </row>
    <row r="172" spans="1:9" x14ac:dyDescent="0.25">
      <c r="A172" s="17">
        <v>42490</v>
      </c>
      <c r="B172" s="18">
        <v>18021</v>
      </c>
      <c r="C172" s="18">
        <v>18934.172823017132</v>
      </c>
      <c r="D172" s="18">
        <v>17405.080000000002</v>
      </c>
      <c r="E172" s="18">
        <v>17405.080000000002</v>
      </c>
      <c r="F172" s="18">
        <v>10427.242</v>
      </c>
      <c r="G172" s="18">
        <v>10596.231945791627</v>
      </c>
      <c r="H172" s="18">
        <v>10309.651484095373</v>
      </c>
      <c r="I172" s="18">
        <v>10355.931549966774</v>
      </c>
    </row>
    <row r="173" spans="1:9" x14ac:dyDescent="0.25">
      <c r="A173" s="17">
        <v>42521</v>
      </c>
      <c r="B173" s="18">
        <v>19852</v>
      </c>
      <c r="C173" s="18">
        <v>19674.644734658767</v>
      </c>
      <c r="D173" s="18">
        <v>19235.650000000001</v>
      </c>
      <c r="E173" s="18">
        <v>19235.650000000001</v>
      </c>
      <c r="F173" s="18">
        <v>10313.753000000001</v>
      </c>
      <c r="G173" s="18">
        <v>9958.8033763840831</v>
      </c>
      <c r="H173" s="18">
        <v>10530.014279361896</v>
      </c>
      <c r="I173" s="18">
        <v>10686.829924374442</v>
      </c>
    </row>
    <row r="174" spans="1:9" x14ac:dyDescent="0.25">
      <c r="A174" s="14">
        <v>42551</v>
      </c>
      <c r="B174" s="15">
        <v>21680</v>
      </c>
      <c r="C174" s="15">
        <v>21666.912030688996</v>
      </c>
      <c r="D174" s="15">
        <v>22315.730520789999</v>
      </c>
      <c r="E174" s="15">
        <v>22310.79</v>
      </c>
      <c r="F174" s="15">
        <v>11109.290999999999</v>
      </c>
      <c r="G174" s="15">
        <v>11149.14970406073</v>
      </c>
      <c r="H174" s="15">
        <v>11378.608145368364</v>
      </c>
      <c r="I174" s="15">
        <v>11376.374175437619</v>
      </c>
    </row>
    <row r="175" spans="1:9" x14ac:dyDescent="0.25">
      <c r="A175" s="14">
        <v>42582</v>
      </c>
      <c r="B175" s="15">
        <v>22709</v>
      </c>
      <c r="C175" s="15">
        <v>22338.767180755465</v>
      </c>
      <c r="D175" s="15">
        <v>22599.94136416</v>
      </c>
      <c r="E175" s="15">
        <v>22586.86</v>
      </c>
      <c r="F175" s="15">
        <v>12489.215</v>
      </c>
      <c r="G175" s="15">
        <v>12336.641061644596</v>
      </c>
      <c r="H175" s="15">
        <v>11896.14018642575</v>
      </c>
      <c r="I175" s="15">
        <v>11847.019746500675</v>
      </c>
    </row>
    <row r="176" spans="1:9" ht="12.75" customHeight="1" x14ac:dyDescent="0.25">
      <c r="A176" s="14">
        <v>42613</v>
      </c>
      <c r="B176" s="15">
        <v>23128</v>
      </c>
      <c r="C176" s="15">
        <v>22403.997021047464</v>
      </c>
      <c r="D176" s="15">
        <v>21440.316566540001</v>
      </c>
      <c r="E176" s="15">
        <v>21368.760000000002</v>
      </c>
      <c r="F176" s="15">
        <v>13095.208000000001</v>
      </c>
      <c r="G176" s="15">
        <v>12277.751817208155</v>
      </c>
      <c r="H176" s="15">
        <v>11771.834006850335</v>
      </c>
      <c r="I176" s="15">
        <v>11711.870916861546</v>
      </c>
    </row>
    <row r="177" spans="1:9" ht="12.75" customHeight="1" x14ac:dyDescent="0.25">
      <c r="A177" s="17">
        <v>42643</v>
      </c>
      <c r="B177" s="18">
        <v>23106</v>
      </c>
      <c r="C177" s="18">
        <v>19605.715414764869</v>
      </c>
      <c r="D177" s="18">
        <v>18289</v>
      </c>
      <c r="E177" s="18">
        <v>18302.492597320001</v>
      </c>
      <c r="F177" s="18">
        <v>11059.057000000001</v>
      </c>
      <c r="G177" s="18">
        <v>10646.02648737231</v>
      </c>
      <c r="H177" s="18">
        <v>10401.886058290611</v>
      </c>
      <c r="I177" s="18">
        <v>10424.293647361619</v>
      </c>
    </row>
    <row r="178" spans="1:9" ht="12.75" customHeight="1" x14ac:dyDescent="0.25">
      <c r="A178" s="17">
        <v>42674</v>
      </c>
      <c r="B178" s="18">
        <v>18018</v>
      </c>
      <c r="C178" s="18">
        <v>18396.992164957966</v>
      </c>
      <c r="D178" s="18">
        <v>18079</v>
      </c>
      <c r="E178" s="18">
        <v>18165.761434480002</v>
      </c>
      <c r="F178" s="18">
        <v>10149.925999999999</v>
      </c>
      <c r="G178" s="18">
        <v>10084.395336526564</v>
      </c>
      <c r="H178" s="18">
        <v>10947.532461283483</v>
      </c>
      <c r="I178" s="18">
        <v>10932.024286836478</v>
      </c>
    </row>
    <row r="179" spans="1:9" ht="12.75" customHeight="1" x14ac:dyDescent="0.25">
      <c r="A179" s="17">
        <v>42704</v>
      </c>
      <c r="B179" s="18">
        <v>19203</v>
      </c>
      <c r="C179" s="18">
        <v>20031.548313715935</v>
      </c>
      <c r="D179" s="18">
        <v>20296</v>
      </c>
      <c r="E179" s="18">
        <v>20406.347544249998</v>
      </c>
      <c r="F179" s="18">
        <v>10677.183999999999</v>
      </c>
      <c r="G179" s="18">
        <v>10932.393894996334</v>
      </c>
      <c r="H179" s="18">
        <v>11524.025999933392</v>
      </c>
      <c r="I179" s="18">
        <v>11489.29429700804</v>
      </c>
    </row>
    <row r="180" spans="1:9" ht="12.75" customHeight="1" x14ac:dyDescent="0.25">
      <c r="A180" s="14">
        <v>42735</v>
      </c>
      <c r="B180" s="15">
        <v>20657</v>
      </c>
      <c r="C180" s="15">
        <v>20196.784895994268</v>
      </c>
      <c r="D180" s="15">
        <v>20888</v>
      </c>
      <c r="E180" s="15">
        <v>20888</v>
      </c>
      <c r="F180" s="15">
        <v>11968.737999999999</v>
      </c>
      <c r="G180" s="15">
        <v>11941.250559852817</v>
      </c>
      <c r="H180" s="15">
        <v>12430.742693762035</v>
      </c>
      <c r="I180" s="15">
        <v>12430.742693762035</v>
      </c>
    </row>
    <row r="181" spans="1:9" ht="12.75" customHeight="1" x14ac:dyDescent="0.25">
      <c r="A181" s="111" t="s">
        <v>61</v>
      </c>
      <c r="B181" s="112">
        <v>20719</v>
      </c>
      <c r="C181" s="112">
        <v>21132.7402410826</v>
      </c>
      <c r="D181" s="112">
        <v>22360.240000000002</v>
      </c>
      <c r="E181" s="112">
        <v>22389</v>
      </c>
      <c r="F181" s="112">
        <v>45592.138999999996</v>
      </c>
      <c r="G181" s="112">
        <v>45986.347724677587</v>
      </c>
      <c r="H181" s="112">
        <v>46857.442478045654</v>
      </c>
      <c r="I181" s="112">
        <v>47160.164295638868</v>
      </c>
    </row>
    <row r="182" spans="1:9" ht="12.75" customHeight="1" x14ac:dyDescent="0.25">
      <c r="A182" s="114">
        <v>2016</v>
      </c>
      <c r="B182" s="115">
        <v>23128</v>
      </c>
      <c r="C182" s="115">
        <v>22403.997021047464</v>
      </c>
      <c r="D182" s="115">
        <v>22599.94136416</v>
      </c>
      <c r="E182" s="115">
        <v>22586.86</v>
      </c>
      <c r="F182" s="115">
        <v>136454.51099999997</v>
      </c>
      <c r="G182" s="115">
        <v>135312.75996272315</v>
      </c>
      <c r="H182" s="115">
        <v>137738.2263093215</v>
      </c>
      <c r="I182" s="115">
        <v>138058.61398378131</v>
      </c>
    </row>
    <row r="183" spans="1:9" ht="8.25" customHeight="1" x14ac:dyDescent="0.25">
      <c r="A183" s="22"/>
      <c r="B183" s="23"/>
      <c r="C183" s="23"/>
      <c r="D183" s="23"/>
      <c r="E183" s="23"/>
      <c r="F183" s="23"/>
      <c r="G183" s="23"/>
      <c r="H183" s="23"/>
      <c r="I183" s="23"/>
    </row>
    <row r="184" spans="1:9" ht="12.75" customHeight="1" x14ac:dyDescent="0.25">
      <c r="A184" s="14">
        <v>42766</v>
      </c>
      <c r="B184" s="15">
        <v>20192</v>
      </c>
      <c r="C184" s="15">
        <v>20785.967424331466</v>
      </c>
      <c r="D184" s="15">
        <v>21913.730042746</v>
      </c>
      <c r="E184" s="15">
        <v>21981</v>
      </c>
      <c r="F184" s="15">
        <v>12163.288</v>
      </c>
      <c r="G184" s="15">
        <v>12425.012814926864</v>
      </c>
      <c r="H184" s="15">
        <v>12818.85084685463</v>
      </c>
      <c r="I184" s="15">
        <v>12859.136306272165</v>
      </c>
    </row>
    <row r="185" spans="1:9" ht="12.75" customHeight="1" x14ac:dyDescent="0.25">
      <c r="A185" s="14">
        <v>42794</v>
      </c>
      <c r="B185" s="15">
        <v>19584</v>
      </c>
      <c r="C185" s="15">
        <v>20125.450062600001</v>
      </c>
      <c r="D185" s="15">
        <v>20966.228666415707</v>
      </c>
      <c r="E185" s="15">
        <v>21043.000000955566</v>
      </c>
      <c r="F185" s="15">
        <v>10598.953</v>
      </c>
      <c r="G185" s="15">
        <v>10778.88306383823</v>
      </c>
      <c r="H185" s="15">
        <v>11294.713008634826</v>
      </c>
      <c r="I185" s="15">
        <v>11332.857999990127</v>
      </c>
    </row>
    <row r="186" spans="1:9" ht="12.75" customHeight="1" x14ac:dyDescent="0.25">
      <c r="A186" s="17">
        <v>42825</v>
      </c>
      <c r="B186" s="18">
        <v>19109</v>
      </c>
      <c r="C186" s="18">
        <v>18211.1965901476</v>
      </c>
      <c r="D186" s="18">
        <v>20137.300042794999</v>
      </c>
      <c r="E186" s="18">
        <v>20125.570042795</v>
      </c>
      <c r="F186" s="18">
        <v>11641.593000000001</v>
      </c>
      <c r="G186" s="18">
        <v>11387.909074049681</v>
      </c>
      <c r="H186" s="18">
        <v>11824.063190623821</v>
      </c>
      <c r="I186" s="18">
        <v>11820.836326661918</v>
      </c>
    </row>
    <row r="187" spans="1:9" ht="12.75" customHeight="1" x14ac:dyDescent="0.25">
      <c r="A187" s="17">
        <v>42855</v>
      </c>
      <c r="B187" s="18">
        <v>17281</v>
      </c>
      <c r="C187" s="18">
        <v>18399.654197803706</v>
      </c>
      <c r="D187" s="18">
        <v>17969.790042830002</v>
      </c>
      <c r="E187" s="18">
        <v>17999.630042830002</v>
      </c>
      <c r="F187" s="18">
        <v>9825.0030000000006</v>
      </c>
      <c r="G187" s="18">
        <v>10142.143484693972</v>
      </c>
      <c r="H187" s="18">
        <v>10366.712878963908</v>
      </c>
      <c r="I187" s="18">
        <v>10383.898976187056</v>
      </c>
    </row>
    <row r="188" spans="1:9" ht="12.75" customHeight="1" x14ac:dyDescent="0.25">
      <c r="A188" s="17">
        <v>42886</v>
      </c>
      <c r="B188" s="18">
        <v>17704</v>
      </c>
      <c r="C188" s="18">
        <v>18220.307781411768</v>
      </c>
      <c r="D188" s="18">
        <v>19193.190042885999</v>
      </c>
      <c r="E188" s="18">
        <v>19223.900042886002</v>
      </c>
      <c r="F188" s="18">
        <v>10159.183000000001</v>
      </c>
      <c r="G188" s="18">
        <v>10018.843655750494</v>
      </c>
      <c r="H188" s="18">
        <v>10576.901809887444</v>
      </c>
      <c r="I188" s="18">
        <v>10599.439409413335</v>
      </c>
    </row>
    <row r="189" spans="1:9" ht="12.75" customHeight="1" x14ac:dyDescent="0.25">
      <c r="A189" s="14">
        <v>42916</v>
      </c>
      <c r="B189" s="15">
        <v>21165</v>
      </c>
      <c r="C189" s="15">
        <v>21141.818707899267</v>
      </c>
      <c r="D189" s="15">
        <v>22454.870042906998</v>
      </c>
      <c r="E189" s="15">
        <v>22374.020042906999</v>
      </c>
      <c r="F189" s="15">
        <v>10643.558999999999</v>
      </c>
      <c r="G189" s="15">
        <v>10669.477961230212</v>
      </c>
      <c r="H189" s="15">
        <v>11159.331205959787</v>
      </c>
      <c r="I189" s="15">
        <v>11176.899492186783</v>
      </c>
    </row>
    <row r="190" spans="1:9" ht="12.75" customHeight="1" x14ac:dyDescent="0.25">
      <c r="A190" s="14">
        <v>42947</v>
      </c>
      <c r="B190" s="15">
        <v>20580</v>
      </c>
      <c r="C190" s="15">
        <v>22105.852358430835</v>
      </c>
      <c r="D190" s="15">
        <v>22492.730042921001</v>
      </c>
      <c r="E190" s="15">
        <v>22614.360042921002</v>
      </c>
      <c r="F190" s="15">
        <v>11570.803</v>
      </c>
      <c r="G190" s="15">
        <v>11834.794144058626</v>
      </c>
      <c r="H190" s="15">
        <v>11984.735532561073</v>
      </c>
      <c r="I190" s="15">
        <v>11995.250217957233</v>
      </c>
    </row>
    <row r="191" spans="1:9" ht="12.75" customHeight="1" x14ac:dyDescent="0.25">
      <c r="A191" s="14">
        <v>42978</v>
      </c>
      <c r="B191" s="15">
        <v>20313</v>
      </c>
      <c r="C191" s="15">
        <v>21478.358366141099</v>
      </c>
      <c r="D191" s="15">
        <v>22376.430042948999</v>
      </c>
      <c r="E191" s="15">
        <v>22378.020042949</v>
      </c>
      <c r="F191" s="15">
        <v>11353.709000000001</v>
      </c>
      <c r="G191" s="15">
        <v>11517.293987147854</v>
      </c>
      <c r="H191" s="15">
        <v>12105.547125334691</v>
      </c>
      <c r="I191" s="15">
        <v>12111.726335974985</v>
      </c>
    </row>
    <row r="192" spans="1:9" ht="12.75" customHeight="1" x14ac:dyDescent="0.25">
      <c r="A192" s="17">
        <v>43008</v>
      </c>
      <c r="B192" s="18">
        <v>21682</v>
      </c>
      <c r="C192" s="18">
        <v>17807.087802125207</v>
      </c>
      <c r="D192" s="18">
        <v>19490.209999699997</v>
      </c>
      <c r="E192" s="18">
        <v>19328.320042990999</v>
      </c>
      <c r="F192" s="18">
        <v>10695.457</v>
      </c>
      <c r="G192" s="18">
        <v>10171.990999380087</v>
      </c>
      <c r="H192" s="18">
        <v>10494.294788250214</v>
      </c>
      <c r="I192" s="18">
        <v>10498.418963703738</v>
      </c>
    </row>
    <row r="193" spans="1:9" ht="12.75" customHeight="1" x14ac:dyDescent="0.25">
      <c r="A193" s="17">
        <v>43039</v>
      </c>
      <c r="B193" s="18">
        <v>17491</v>
      </c>
      <c r="C193" s="18">
        <v>17319.785806959131</v>
      </c>
      <c r="D193" s="18">
        <v>18030.620043038998</v>
      </c>
      <c r="E193" s="18">
        <v>17984.950043039</v>
      </c>
      <c r="F193" s="18">
        <v>10336.882</v>
      </c>
      <c r="G193" s="18">
        <v>10257.936743800896</v>
      </c>
      <c r="H193" s="18">
        <v>10942.795342736239</v>
      </c>
      <c r="I193" s="18">
        <v>10911.865196251865</v>
      </c>
    </row>
    <row r="194" spans="1:9" ht="12.75" customHeight="1" x14ac:dyDescent="0.25">
      <c r="A194" s="17">
        <v>43069</v>
      </c>
      <c r="B194" s="18">
        <v>18998</v>
      </c>
      <c r="C194" s="18">
        <v>19027.439676947932</v>
      </c>
      <c r="D194" s="18">
        <v>20230.970043068002</v>
      </c>
      <c r="E194" s="18">
        <v>20247.950043068002</v>
      </c>
      <c r="F194" s="18">
        <v>10993.723</v>
      </c>
      <c r="G194" s="18">
        <v>10984.580843935275</v>
      </c>
      <c r="H194" s="18">
        <v>11371.745100132193</v>
      </c>
      <c r="I194" s="18">
        <v>11383.488682351512</v>
      </c>
    </row>
    <row r="195" spans="1:9" ht="12.75" customHeight="1" x14ac:dyDescent="0.25">
      <c r="A195" s="14">
        <v>43100</v>
      </c>
      <c r="B195" s="15">
        <v>20293</v>
      </c>
      <c r="C195" s="15">
        <v>19492.526485166265</v>
      </c>
      <c r="D195" s="15">
        <v>20901.440043081999</v>
      </c>
      <c r="E195" s="15">
        <v>20901.440043081999</v>
      </c>
      <c r="F195" s="15">
        <v>12373.864</v>
      </c>
      <c r="G195" s="15">
        <v>12130.984295934008</v>
      </c>
      <c r="H195" s="15">
        <v>12303.686523866452</v>
      </c>
      <c r="I195" s="15">
        <v>12303.686523866452</v>
      </c>
    </row>
    <row r="196" spans="1:9" ht="12.75" customHeight="1" x14ac:dyDescent="0.25">
      <c r="A196" s="111" t="s">
        <v>62</v>
      </c>
      <c r="B196" s="112">
        <v>20192</v>
      </c>
      <c r="C196" s="112">
        <v>20785.967424331466</v>
      </c>
      <c r="D196" s="112">
        <v>21913.730042746</v>
      </c>
      <c r="E196" s="112">
        <v>21981</v>
      </c>
      <c r="F196" s="112">
        <v>44228.837</v>
      </c>
      <c r="G196" s="112">
        <v>44733.948437508749</v>
      </c>
      <c r="H196" s="112">
        <v>46304.339925077184</v>
      </c>
      <c r="I196" s="112">
        <v>46396.729609111266</v>
      </c>
    </row>
    <row r="197" spans="1:9" ht="12.75" customHeight="1" x14ac:dyDescent="0.25">
      <c r="A197" s="114">
        <v>2017</v>
      </c>
      <c r="B197" s="115">
        <v>21682</v>
      </c>
      <c r="C197" s="115">
        <v>22105.852358430835</v>
      </c>
      <c r="D197" s="115">
        <v>22492.730042921001</v>
      </c>
      <c r="E197" s="115">
        <v>22614.360042921002</v>
      </c>
      <c r="F197" s="115">
        <v>132356.01699999999</v>
      </c>
      <c r="G197" s="115">
        <v>132319.85106874618</v>
      </c>
      <c r="H197" s="115">
        <v>137243.37735380526</v>
      </c>
      <c r="I197" s="115">
        <v>137377.50443081718</v>
      </c>
    </row>
    <row r="198" spans="1:9" ht="7.5" customHeight="1" x14ac:dyDescent="0.25">
      <c r="A198" s="22"/>
      <c r="B198" s="23"/>
      <c r="C198" s="23"/>
      <c r="D198" s="23"/>
      <c r="E198" s="23"/>
      <c r="F198" s="23"/>
      <c r="G198" s="23"/>
      <c r="H198" s="23"/>
      <c r="I198" s="23"/>
    </row>
    <row r="199" spans="1:9" ht="12.75" customHeight="1" x14ac:dyDescent="0.25">
      <c r="A199" s="14">
        <v>43131</v>
      </c>
      <c r="B199" s="15">
        <v>20747</v>
      </c>
      <c r="C199" s="15">
        <v>20165.295340193334</v>
      </c>
      <c r="D199" s="15">
        <v>21618.930043110002</v>
      </c>
      <c r="E199" s="15">
        <v>21761.480043110001</v>
      </c>
      <c r="F199" s="15">
        <v>12754.623</v>
      </c>
      <c r="G199" s="15">
        <v>12733.600686039907</v>
      </c>
      <c r="H199" s="15">
        <v>12685.917789272778</v>
      </c>
      <c r="I199" s="15">
        <v>12739.250741289987</v>
      </c>
    </row>
    <row r="200" spans="1:9" ht="12.75" customHeight="1" x14ac:dyDescent="0.25">
      <c r="A200" s="14">
        <v>43159</v>
      </c>
      <c r="B200" s="15">
        <v>19913</v>
      </c>
      <c r="C200" s="15">
        <v>19981.216544453469</v>
      </c>
      <c r="D200" s="15">
        <v>20242.210043159001</v>
      </c>
      <c r="E200" s="15">
        <v>20303.370043137998</v>
      </c>
      <c r="F200" s="15">
        <v>10986.484</v>
      </c>
      <c r="G200" s="15">
        <v>11116.555482849459</v>
      </c>
      <c r="H200" s="15">
        <v>11074.17380105504</v>
      </c>
      <c r="I200" s="15">
        <v>11102.3023353805</v>
      </c>
    </row>
    <row r="201" spans="1:9" ht="12.75" customHeight="1" x14ac:dyDescent="0.25">
      <c r="A201" s="17">
        <v>43190</v>
      </c>
      <c r="B201" s="18">
        <v>18393</v>
      </c>
      <c r="C201" s="18">
        <v>18707.909377821801</v>
      </c>
      <c r="D201" s="18">
        <v>19551.970043166002</v>
      </c>
      <c r="E201" s="18">
        <v>19623.400043166002</v>
      </c>
      <c r="F201" s="18">
        <v>11400.107</v>
      </c>
      <c r="G201" s="18">
        <v>11228.227152226489</v>
      </c>
      <c r="H201" s="18">
        <v>11423.554978501146</v>
      </c>
      <c r="I201" s="18">
        <v>11462.098685039347</v>
      </c>
    </row>
    <row r="202" spans="1:9" ht="12.75" customHeight="1" x14ac:dyDescent="0.25">
      <c r="A202" s="17">
        <v>43220</v>
      </c>
      <c r="B202" s="18">
        <v>17882</v>
      </c>
      <c r="C202" s="18">
        <v>18177.764352013306</v>
      </c>
      <c r="D202" s="18">
        <v>17669.810043194</v>
      </c>
      <c r="E202" s="18">
        <v>17797.450043194</v>
      </c>
      <c r="F202" s="18">
        <v>10615.513999999999</v>
      </c>
      <c r="G202" s="18">
        <v>10623.443775044341</v>
      </c>
      <c r="H202" s="18">
        <v>10157.850246993059</v>
      </c>
      <c r="I202" s="18">
        <v>10189.099260530696</v>
      </c>
    </row>
    <row r="203" spans="1:9" ht="12.75" customHeight="1" x14ac:dyDescent="0.25">
      <c r="A203" s="17">
        <v>43251</v>
      </c>
      <c r="B203" s="18">
        <v>20394</v>
      </c>
      <c r="C203" s="18">
        <v>19183.130730561734</v>
      </c>
      <c r="D203" s="18">
        <v>18817.470043249999</v>
      </c>
      <c r="E203" s="18">
        <v>18914.030043249997</v>
      </c>
      <c r="F203" s="18">
        <v>10414.466</v>
      </c>
      <c r="G203" s="18">
        <v>10074.133961966045</v>
      </c>
      <c r="H203" s="18">
        <v>10289.650231774251</v>
      </c>
      <c r="I203" s="18">
        <v>10319.230215923671</v>
      </c>
    </row>
    <row r="204" spans="1:9" ht="12.75" customHeight="1" x14ac:dyDescent="0.25">
      <c r="A204" s="14">
        <v>43281</v>
      </c>
      <c r="B204" s="15">
        <v>21037</v>
      </c>
      <c r="C204" s="15">
        <v>20492.66508842363</v>
      </c>
      <c r="D204" s="15">
        <v>21890.000086542001</v>
      </c>
      <c r="E204" s="15">
        <v>21874.440043270999</v>
      </c>
      <c r="F204" s="15">
        <v>10910.385</v>
      </c>
      <c r="G204" s="15">
        <v>10967.392401908624</v>
      </c>
      <c r="H204" s="15">
        <v>10863.406248741599</v>
      </c>
      <c r="I204" s="15">
        <v>10862.006696695747</v>
      </c>
    </row>
    <row r="205" spans="1:9" ht="12.75" customHeight="1" x14ac:dyDescent="0.25">
      <c r="A205" s="14">
        <v>43312</v>
      </c>
      <c r="B205" s="15">
        <v>23374</v>
      </c>
      <c r="C205" s="15">
        <v>22874.079228733663</v>
      </c>
      <c r="D205" s="15">
        <v>22076.000086569999</v>
      </c>
      <c r="E205" s="15">
        <v>22002.380043292</v>
      </c>
      <c r="F205" s="15">
        <v>12732.971</v>
      </c>
      <c r="G205" s="15">
        <v>12530.765960344443</v>
      </c>
      <c r="H205" s="15">
        <v>11652.77140852414</v>
      </c>
      <c r="I205" s="15">
        <v>11637.899630717024</v>
      </c>
    </row>
    <row r="206" spans="1:9" ht="12.75" customHeight="1" x14ac:dyDescent="0.25">
      <c r="A206" s="14">
        <v>43343</v>
      </c>
      <c r="B206" s="15">
        <v>22175</v>
      </c>
      <c r="C206" s="15">
        <v>21570.648323067329</v>
      </c>
      <c r="D206" s="15">
        <v>21946.000086626002</v>
      </c>
      <c r="E206" s="15">
        <v>21936.420043312999</v>
      </c>
      <c r="F206" s="15">
        <v>12722.78</v>
      </c>
      <c r="G206" s="15">
        <v>12074.524275280299</v>
      </c>
      <c r="H206" s="15">
        <v>11685.574413167124</v>
      </c>
      <c r="I206" s="15">
        <v>11688.506651726188</v>
      </c>
    </row>
    <row r="207" spans="1:9" ht="12.75" customHeight="1" x14ac:dyDescent="0.25">
      <c r="A207" s="17">
        <v>43373</v>
      </c>
      <c r="B207" s="18">
        <v>23131</v>
      </c>
      <c r="C207" s="18">
        <v>19396.564573947435</v>
      </c>
      <c r="D207" s="18">
        <v>19019.000043355001</v>
      </c>
      <c r="E207" s="18">
        <v>19013.000086710003</v>
      </c>
      <c r="F207" s="18">
        <v>11178.117</v>
      </c>
      <c r="G207" s="18">
        <v>10609.997634692758</v>
      </c>
      <c r="H207" s="18">
        <v>10189.980167045134</v>
      </c>
      <c r="I207" s="18">
        <v>10125.577890548375</v>
      </c>
    </row>
    <row r="208" spans="1:9" ht="12.75" customHeight="1" x14ac:dyDescent="0.25">
      <c r="A208" s="17">
        <v>43404</v>
      </c>
      <c r="B208" s="18">
        <v>18640</v>
      </c>
      <c r="C208" s="18">
        <v>17798.415220840594</v>
      </c>
      <c r="D208" s="18">
        <v>17788.000043404001</v>
      </c>
      <c r="E208" s="18">
        <v>17799.000086808002</v>
      </c>
      <c r="F208" s="18">
        <v>10803.305</v>
      </c>
      <c r="G208" s="18">
        <v>10612.73051110413</v>
      </c>
      <c r="H208" s="18">
        <v>10750.064805293641</v>
      </c>
      <c r="I208" s="18">
        <v>10677.483820357587</v>
      </c>
    </row>
    <row r="209" spans="1:9" ht="12.75" customHeight="1" x14ac:dyDescent="0.25">
      <c r="A209" s="17">
        <v>43434</v>
      </c>
      <c r="B209" s="18">
        <v>20048</v>
      </c>
      <c r="C209" s="18">
        <v>19162.391776699202</v>
      </c>
      <c r="D209" s="18">
        <v>19828.000043431999</v>
      </c>
      <c r="E209" s="18">
        <v>19752.000086863998</v>
      </c>
      <c r="F209" s="18">
        <v>11398.427</v>
      </c>
      <c r="G209" s="18">
        <v>11223.045341444495</v>
      </c>
      <c r="H209" s="18">
        <v>11170.750599943203</v>
      </c>
      <c r="I209" s="18">
        <v>11077.603517171052</v>
      </c>
    </row>
    <row r="210" spans="1:9" ht="12.75" customHeight="1" x14ac:dyDescent="0.25">
      <c r="A210" s="14">
        <v>43465</v>
      </c>
      <c r="B210" s="15">
        <v>19718</v>
      </c>
      <c r="C210" s="15">
        <v>20308.337382917733</v>
      </c>
      <c r="D210" s="15">
        <v>20503.000043446002</v>
      </c>
      <c r="E210" s="15">
        <v>20450.000086892003</v>
      </c>
      <c r="F210" s="15">
        <v>11955.869000000001</v>
      </c>
      <c r="G210" s="15">
        <v>12036.808031654991</v>
      </c>
      <c r="H210" s="15">
        <v>12007.395801718281</v>
      </c>
      <c r="I210" s="15">
        <v>11796.508599430683</v>
      </c>
    </row>
    <row r="211" spans="1:9" ht="12.75" customHeight="1" x14ac:dyDescent="0.25">
      <c r="A211" s="111" t="s">
        <v>63</v>
      </c>
      <c r="B211" s="112">
        <v>20747</v>
      </c>
      <c r="C211" s="112">
        <v>20165.295340193334</v>
      </c>
      <c r="D211" s="112">
        <v>21618.930043110002</v>
      </c>
      <c r="E211" s="112">
        <v>21761.480043110001</v>
      </c>
      <c r="F211" s="112">
        <v>45756.728000000003</v>
      </c>
      <c r="G211" s="112">
        <v>45701.827096160188</v>
      </c>
      <c r="H211" s="112">
        <v>45341.496815822022</v>
      </c>
      <c r="I211" s="112">
        <v>45492.751022240533</v>
      </c>
    </row>
    <row r="212" spans="1:9" ht="12.75" customHeight="1" x14ac:dyDescent="0.25">
      <c r="A212" s="114">
        <v>2018</v>
      </c>
      <c r="B212" s="115">
        <v>23374</v>
      </c>
      <c r="C212" s="115">
        <v>22874.079228733663</v>
      </c>
      <c r="D212" s="115">
        <v>22076.000086569999</v>
      </c>
      <c r="E212" s="115">
        <v>22002.380043292</v>
      </c>
      <c r="F212" s="115">
        <v>137873.04800000001</v>
      </c>
      <c r="G212" s="115">
        <v>135831.22521455598</v>
      </c>
      <c r="H212" s="115">
        <v>133951.09049202941</v>
      </c>
      <c r="I212" s="115">
        <v>133677.56804481085</v>
      </c>
    </row>
    <row r="213" spans="1:9" ht="12.75" customHeight="1" x14ac:dyDescent="0.25">
      <c r="A213" s="22"/>
      <c r="B213" s="23"/>
      <c r="C213" s="23"/>
      <c r="D213" s="23"/>
      <c r="E213" s="23"/>
      <c r="F213" s="23"/>
      <c r="G213" s="23"/>
      <c r="H213" s="23"/>
      <c r="I213" s="23"/>
    </row>
    <row r="214" spans="1:9" ht="12.75" customHeight="1" x14ac:dyDescent="0.25">
      <c r="A214" s="14">
        <v>43496</v>
      </c>
      <c r="B214" s="15">
        <v>21356</v>
      </c>
      <c r="C214" s="15">
        <v>21077.042884400933</v>
      </c>
      <c r="D214" s="15">
        <v>21506.000043474</v>
      </c>
      <c r="E214" s="15">
        <v>21334.000043474</v>
      </c>
      <c r="F214" s="15">
        <v>12812.725</v>
      </c>
      <c r="G214" s="15">
        <v>12724.347906844974</v>
      </c>
      <c r="H214" s="15">
        <v>12973.213233565992</v>
      </c>
      <c r="I214" s="15">
        <v>12767.597706864253</v>
      </c>
    </row>
    <row r="215" spans="1:9" ht="14.25" customHeight="1" x14ac:dyDescent="0.25">
      <c r="A215" s="14">
        <v>43524</v>
      </c>
      <c r="B215" s="15">
        <v>20532</v>
      </c>
      <c r="C215" s="15">
        <v>20452.369191640399</v>
      </c>
      <c r="D215" s="15">
        <v>20008.000043522999</v>
      </c>
      <c r="E215" s="15">
        <v>20016.000043522999</v>
      </c>
      <c r="F215" s="15">
        <v>11353.115</v>
      </c>
      <c r="G215" s="15">
        <v>11273.854564141167</v>
      </c>
      <c r="H215" s="15">
        <v>11162.205691652298</v>
      </c>
      <c r="I215" s="15">
        <v>11115.273185767252</v>
      </c>
    </row>
    <row r="216" spans="1:9" ht="12.75" customHeight="1" x14ac:dyDescent="0.25">
      <c r="A216" s="17">
        <v>43555</v>
      </c>
      <c r="B216" s="18">
        <v>20176</v>
      </c>
      <c r="C216" s="18">
        <v>19166.683893438934</v>
      </c>
      <c r="D216" s="18">
        <v>19457.000043529999</v>
      </c>
      <c r="E216" s="18">
        <v>19474.000043529999</v>
      </c>
      <c r="F216" s="18">
        <v>11697.378000000001</v>
      </c>
      <c r="G216" s="18">
        <v>11496.434005685565</v>
      </c>
      <c r="H216" s="18">
        <v>11522.198228716159</v>
      </c>
      <c r="I216" s="18">
        <v>11474.325660413329</v>
      </c>
    </row>
    <row r="217" spans="1:9" ht="12.75" customHeight="1" x14ac:dyDescent="0.25">
      <c r="A217" s="17">
        <v>43585</v>
      </c>
      <c r="B217" s="18">
        <v>17516</v>
      </c>
      <c r="C217" s="18">
        <v>18790.329875006239</v>
      </c>
      <c r="D217" s="18">
        <v>17548.000043558</v>
      </c>
      <c r="E217" s="18">
        <v>17605.000043558</v>
      </c>
      <c r="F217" s="18">
        <v>10297.468999999999</v>
      </c>
      <c r="G217" s="18">
        <v>10465.242520150643</v>
      </c>
      <c r="H217" s="18">
        <v>10252.931407540902</v>
      </c>
      <c r="I217" s="18">
        <v>10251.535334796012</v>
      </c>
    </row>
    <row r="218" spans="1:9" ht="12.75" customHeight="1" x14ac:dyDescent="0.25">
      <c r="A218" s="17">
        <v>43616</v>
      </c>
      <c r="B218" s="18">
        <v>16574</v>
      </c>
      <c r="C218" s="18">
        <v>18087.030753485338</v>
      </c>
      <c r="D218" s="18">
        <v>18663.000043614</v>
      </c>
      <c r="E218" s="18">
        <v>18660.000043614</v>
      </c>
      <c r="F218" s="18">
        <v>10259.477999999999</v>
      </c>
      <c r="G218" s="18">
        <v>10258.630617178944</v>
      </c>
      <c r="H218" s="18">
        <v>10412.044595153347</v>
      </c>
      <c r="I218" s="18">
        <v>10413.128554543404</v>
      </c>
    </row>
    <row r="219" spans="1:9" ht="12.75" customHeight="1" x14ac:dyDescent="0.25">
      <c r="A219" s="14">
        <v>43646</v>
      </c>
      <c r="B219" s="15">
        <v>20178</v>
      </c>
      <c r="C219" s="15">
        <v>21119.005150053792</v>
      </c>
      <c r="D219" s="15">
        <v>21623.000043642001</v>
      </c>
      <c r="E219" s="15">
        <v>21570.000043642001</v>
      </c>
      <c r="F219" s="15">
        <v>10390.539000000001</v>
      </c>
      <c r="G219" s="15">
        <v>10633.44149947866</v>
      </c>
      <c r="H219" s="15">
        <v>10939.357107305757</v>
      </c>
      <c r="I219" s="15">
        <v>10939.669220660577</v>
      </c>
    </row>
    <row r="220" spans="1:9" ht="12.75" customHeight="1" x14ac:dyDescent="0.25">
      <c r="A220" s="14">
        <v>43677</v>
      </c>
      <c r="B220" s="15">
        <v>21727</v>
      </c>
      <c r="C220" s="15">
        <v>21066.696727555234</v>
      </c>
      <c r="D220" s="15">
        <v>22060.999972060999</v>
      </c>
      <c r="E220" s="15">
        <v>22105.000043649001</v>
      </c>
      <c r="F220" s="15">
        <v>12817.376</v>
      </c>
      <c r="G220" s="15">
        <v>12470.798724736012</v>
      </c>
      <c r="H220" s="15">
        <v>11763.997440951192</v>
      </c>
      <c r="I220" s="15">
        <v>11911.118225193319</v>
      </c>
    </row>
    <row r="221" spans="1:9" ht="12.75" customHeight="1" x14ac:dyDescent="0.25">
      <c r="A221" s="14">
        <v>43708</v>
      </c>
      <c r="B221" s="15">
        <v>21376</v>
      </c>
      <c r="C221" s="15">
        <v>22512.454653872865</v>
      </c>
      <c r="D221" s="15">
        <v>21199.999971199999</v>
      </c>
      <c r="E221" s="15">
        <v>21550.000043683998</v>
      </c>
      <c r="F221" s="15">
        <v>11870.467000000001</v>
      </c>
      <c r="G221" s="15">
        <v>11843.999258728942</v>
      </c>
      <c r="H221" s="15">
        <v>11598.210902692095</v>
      </c>
      <c r="I221" s="15">
        <v>11669.505427754255</v>
      </c>
    </row>
    <row r="222" spans="1:9" ht="12.75" customHeight="1" x14ac:dyDescent="0.25">
      <c r="A222" s="17">
        <v>43738</v>
      </c>
      <c r="B222" s="18">
        <v>19703</v>
      </c>
      <c r="C222" s="18">
        <v>18858.632501247434</v>
      </c>
      <c r="D222" s="18">
        <v>19469.839969469842</v>
      </c>
      <c r="E222" s="18">
        <v>18920.000043718999</v>
      </c>
      <c r="F222" s="18">
        <v>10357.459000000001</v>
      </c>
      <c r="G222" s="18">
        <v>10206.55621102162</v>
      </c>
      <c r="H222" s="18">
        <v>10564.492609334029</v>
      </c>
      <c r="I222" s="18">
        <v>10160.875016475129</v>
      </c>
    </row>
    <row r="223" spans="1:9" ht="12.75" customHeight="1" x14ac:dyDescent="0.25">
      <c r="A223" s="17">
        <v>43769</v>
      </c>
      <c r="B223" s="18">
        <v>18222</v>
      </c>
      <c r="C223" s="18">
        <v>18707.592039937099</v>
      </c>
      <c r="D223" s="18">
        <v>17559</v>
      </c>
      <c r="E223" s="18">
        <v>17534.999967535001</v>
      </c>
      <c r="F223" s="18">
        <v>10408.454</v>
      </c>
      <c r="G223" s="18">
        <v>10504.287595148198</v>
      </c>
      <c r="H223" s="18">
        <v>10788.004665818073</v>
      </c>
      <c r="I223" s="18">
        <v>10681.717899922256</v>
      </c>
    </row>
    <row r="224" spans="1:9" ht="12.75" customHeight="1" x14ac:dyDescent="0.25">
      <c r="A224" s="17">
        <v>43799</v>
      </c>
      <c r="B224" s="18">
        <v>19534</v>
      </c>
      <c r="C224" s="18">
        <v>18910.86347886088</v>
      </c>
      <c r="D224" s="18">
        <v>19597</v>
      </c>
      <c r="E224" s="18">
        <v>19733.999969733999</v>
      </c>
      <c r="F224" s="18">
        <v>11307.132</v>
      </c>
      <c r="G224" s="18">
        <v>11146.015079412162</v>
      </c>
      <c r="H224" s="18">
        <v>11194.652447243652</v>
      </c>
      <c r="I224" s="18">
        <v>11149.882783638011</v>
      </c>
    </row>
    <row r="225" spans="1:9" ht="12.75" customHeight="1" x14ac:dyDescent="0.25">
      <c r="A225" s="14">
        <v>43830</v>
      </c>
      <c r="B225" s="15">
        <v>20823</v>
      </c>
      <c r="C225" s="15">
        <v>20823</v>
      </c>
      <c r="D225" s="15">
        <v>20307</v>
      </c>
      <c r="E225" s="15">
        <v>20436.999970436998</v>
      </c>
      <c r="F225" s="15">
        <v>12050.950999999999</v>
      </c>
      <c r="G225" s="15">
        <v>12148.036208857009</v>
      </c>
      <c r="H225" s="15">
        <v>12086.676551209333</v>
      </c>
      <c r="I225" s="15">
        <v>12159.471879226196</v>
      </c>
    </row>
    <row r="226" spans="1:9" ht="12.75" customHeight="1" x14ac:dyDescent="0.25">
      <c r="A226" s="111" t="s">
        <v>64</v>
      </c>
      <c r="B226" s="112">
        <v>21356</v>
      </c>
      <c r="C226" s="112">
        <v>21077.042884400933</v>
      </c>
      <c r="D226" s="112">
        <v>21506.000043474</v>
      </c>
      <c r="E226" s="112">
        <v>21334.000043474</v>
      </c>
      <c r="F226" s="112">
        <v>46160.686999999998</v>
      </c>
      <c r="G226" s="112">
        <v>45959.87899682235</v>
      </c>
      <c r="H226" s="112">
        <v>45910.548561475356</v>
      </c>
      <c r="I226" s="112">
        <v>45608.731887840848</v>
      </c>
    </row>
    <row r="227" spans="1:9" ht="12.75" customHeight="1" x14ac:dyDescent="0.25">
      <c r="A227" s="114">
        <v>2019</v>
      </c>
      <c r="B227" s="115">
        <v>21727</v>
      </c>
      <c r="C227" s="115">
        <v>22512.454653872865</v>
      </c>
      <c r="D227" s="115">
        <v>22060.999972060999</v>
      </c>
      <c r="E227" s="115">
        <v>22105.000043649001</v>
      </c>
      <c r="F227" s="115">
        <v>135622.54300000001</v>
      </c>
      <c r="G227" s="115">
        <v>135171.64419138391</v>
      </c>
      <c r="H227" s="115">
        <v>135257.98488118284</v>
      </c>
      <c r="I227" s="115">
        <v>134694.10089525397</v>
      </c>
    </row>
    <row r="228" spans="1:9" ht="12.75" customHeight="1" x14ac:dyDescent="0.25">
      <c r="A228" s="22"/>
      <c r="B228" s="23"/>
      <c r="C228" s="23"/>
      <c r="D228" s="23"/>
      <c r="E228" s="23"/>
      <c r="F228" s="23"/>
      <c r="G228" s="23"/>
      <c r="H228" s="23"/>
      <c r="I228" s="23"/>
    </row>
    <row r="229" spans="1:9" ht="12.75" customHeight="1" x14ac:dyDescent="0.25">
      <c r="A229" s="14">
        <v>43861</v>
      </c>
      <c r="B229" s="15">
        <v>19989</v>
      </c>
      <c r="C229" s="15">
        <v>21363.872842656867</v>
      </c>
      <c r="D229" s="15">
        <v>21185.000438387917</v>
      </c>
      <c r="E229" s="15">
        <v>21115</v>
      </c>
      <c r="F229" s="15">
        <v>12274.811</v>
      </c>
      <c r="G229" s="15">
        <v>12557.176475025906</v>
      </c>
      <c r="H229" s="15">
        <v>12859.458757177199</v>
      </c>
      <c r="I229" s="15">
        <v>12814.623563880008</v>
      </c>
    </row>
    <row r="230" spans="1:9" ht="12.75" customHeight="1" x14ac:dyDescent="0.25">
      <c r="A230" s="14">
        <v>43890</v>
      </c>
      <c r="B230" s="15">
        <v>19813</v>
      </c>
      <c r="C230" s="15">
        <v>19829.028147667068</v>
      </c>
      <c r="D230" s="15">
        <v>19917.000438667917</v>
      </c>
      <c r="E230" s="15">
        <v>19853</v>
      </c>
      <c r="F230" s="15">
        <v>11351.769</v>
      </c>
      <c r="G230" s="15">
        <v>11365.130385030554</v>
      </c>
      <c r="H230" s="15">
        <v>11586.675366515841</v>
      </c>
      <c r="I230" s="15">
        <v>11545.245807429083</v>
      </c>
    </row>
    <row r="231" spans="1:9" ht="12.75" customHeight="1" x14ac:dyDescent="0.25">
      <c r="A231" s="17">
        <v>43921</v>
      </c>
      <c r="B231" s="18">
        <v>18046</v>
      </c>
      <c r="C231" s="18">
        <v>18234.8077654878</v>
      </c>
      <c r="D231" s="18">
        <v>19377.000438947918</v>
      </c>
      <c r="E231" s="18">
        <v>19318</v>
      </c>
      <c r="F231" s="18">
        <v>11062.932000000001</v>
      </c>
      <c r="G231" s="18">
        <v>11117.638811886716</v>
      </c>
      <c r="H231" s="18">
        <v>11522.321994992019</v>
      </c>
      <c r="I231" s="18">
        <v>11491.167994762251</v>
      </c>
    </row>
    <row r="232" spans="1:9" ht="12.75" customHeight="1" x14ac:dyDescent="0.25">
      <c r="A232" s="17">
        <v>43951</v>
      </c>
      <c r="B232" s="18">
        <v>15450</v>
      </c>
      <c r="C232" s="18">
        <v>16621.691613167397</v>
      </c>
      <c r="D232" s="18">
        <v>17302.000439227915</v>
      </c>
      <c r="E232" s="18">
        <v>17323.000439227915</v>
      </c>
      <c r="F232" s="18">
        <v>9343.8629999999994</v>
      </c>
      <c r="G232" s="18">
        <v>9444.364363055698</v>
      </c>
      <c r="H232" s="18">
        <v>10229.14827274273</v>
      </c>
      <c r="I232" s="18">
        <v>10269.931152570083</v>
      </c>
    </row>
    <row r="233" spans="1:9" ht="12.75" customHeight="1" x14ac:dyDescent="0.25">
      <c r="A233" s="17">
        <v>43982</v>
      </c>
      <c r="B233" s="18">
        <v>20582</v>
      </c>
      <c r="C233" s="18">
        <v>18694.283562475568</v>
      </c>
      <c r="D233" s="18">
        <v>17426</v>
      </c>
      <c r="E233" s="18">
        <v>18560.000439787502</v>
      </c>
      <c r="F233" s="18">
        <v>9695.9210000000003</v>
      </c>
      <c r="G233" s="18">
        <v>9360.2476165489879</v>
      </c>
      <c r="H233" s="18">
        <v>9434.3780000000006</v>
      </c>
      <c r="I233" s="18">
        <v>10330.831527222274</v>
      </c>
    </row>
    <row r="234" spans="1:9" ht="12.75" customHeight="1" x14ac:dyDescent="0.25">
      <c r="A234" s="14">
        <v>44012</v>
      </c>
      <c r="B234" s="15">
        <v>21390</v>
      </c>
      <c r="C234" s="15">
        <v>20839.871840437096</v>
      </c>
      <c r="D234" s="15">
        <v>20034</v>
      </c>
      <c r="E234" s="15">
        <v>21540.000440067499</v>
      </c>
      <c r="F234" s="15">
        <v>10852.848</v>
      </c>
      <c r="G234" s="15">
        <v>10649.484246304111</v>
      </c>
      <c r="H234" s="15">
        <v>10274.388999999999</v>
      </c>
      <c r="I234" s="15">
        <v>11220.271206759713</v>
      </c>
    </row>
    <row r="235" spans="1:9" ht="12.75" customHeight="1" x14ac:dyDescent="0.25">
      <c r="A235" s="14">
        <v>44043</v>
      </c>
      <c r="B235" s="15">
        <v>24497</v>
      </c>
      <c r="C235" s="15">
        <v>24108.73667279397</v>
      </c>
      <c r="D235" s="15">
        <v>22364.440416667196</v>
      </c>
      <c r="E235" s="15">
        <v>22195.000440206666</v>
      </c>
      <c r="F235" s="15">
        <v>13276.165000000001</v>
      </c>
      <c r="G235" s="15">
        <v>12603.176207099094</v>
      </c>
      <c r="H235" s="15">
        <v>11731.693571885389</v>
      </c>
      <c r="I235" s="15">
        <v>12010.25465956587</v>
      </c>
    </row>
    <row r="236" spans="1:9" ht="12.75" customHeight="1" x14ac:dyDescent="0.25">
      <c r="A236" s="14">
        <v>44074</v>
      </c>
      <c r="B236" s="15">
        <v>23745</v>
      </c>
      <c r="C236" s="15">
        <v>25109.97428136714</v>
      </c>
      <c r="D236" s="15">
        <v>21631.440626667194</v>
      </c>
      <c r="E236" s="15">
        <v>21362.000440626667</v>
      </c>
      <c r="F236" s="15">
        <v>12118.287</v>
      </c>
      <c r="G236" s="15">
        <v>12375.40084428702</v>
      </c>
      <c r="H236" s="15">
        <v>11441.590802525394</v>
      </c>
      <c r="I236" s="15">
        <v>11604.680441802851</v>
      </c>
    </row>
    <row r="237" spans="1:9" ht="12.75" customHeight="1" x14ac:dyDescent="0.25">
      <c r="A237" s="17">
        <v>44104</v>
      </c>
      <c r="B237" s="18">
        <v>20341</v>
      </c>
      <c r="C237" s="18">
        <v>19370.206155397813</v>
      </c>
      <c r="D237" s="18">
        <v>20312.440766667194</v>
      </c>
      <c r="E237" s="18">
        <v>18817.000440837917</v>
      </c>
      <c r="F237" s="18">
        <v>10156.950999999999</v>
      </c>
      <c r="G237" s="18">
        <v>10053.812540049941</v>
      </c>
      <c r="H237" s="18">
        <v>10356.112447850383</v>
      </c>
      <c r="I237" s="18">
        <v>10324.372942067765</v>
      </c>
    </row>
    <row r="238" spans="1:9" ht="12.75" customHeight="1" x14ac:dyDescent="0.25">
      <c r="A238" s="17">
        <v>44135</v>
      </c>
      <c r="B238" s="18">
        <v>17628</v>
      </c>
      <c r="C238" s="18">
        <v>17491.299552281467</v>
      </c>
      <c r="D238" s="18">
        <v>17039.97266506025</v>
      </c>
      <c r="E238" s="18">
        <v>16560.441327500528</v>
      </c>
      <c r="F238" s="18">
        <v>10388.118</v>
      </c>
      <c r="G238" s="18">
        <v>10398.326189506921</v>
      </c>
      <c r="H238" s="18">
        <v>10040.787348871439</v>
      </c>
      <c r="I238" s="18">
        <v>10056.389256365394</v>
      </c>
    </row>
    <row r="239" spans="1:9" ht="12.75" customHeight="1" x14ac:dyDescent="0.25">
      <c r="A239" s="17">
        <v>44165</v>
      </c>
      <c r="B239" s="18">
        <v>19172</v>
      </c>
      <c r="C239" s="18">
        <v>19441.197499752932</v>
      </c>
      <c r="D239" s="18">
        <v>18891.913392078794</v>
      </c>
      <c r="E239" s="18">
        <v>18730.441617083859</v>
      </c>
      <c r="F239" s="18">
        <v>10598.805</v>
      </c>
      <c r="G239" s="18">
        <v>10960.939875055034</v>
      </c>
      <c r="H239" s="18">
        <v>10531.605791929167</v>
      </c>
      <c r="I239" s="18">
        <v>10535.571887050382</v>
      </c>
    </row>
    <row r="240" spans="1:9" ht="12.75" customHeight="1" x14ac:dyDescent="0.25">
      <c r="A240" s="14">
        <v>44196</v>
      </c>
      <c r="B240" s="15">
        <v>20675</v>
      </c>
      <c r="C240" s="15">
        <v>20912.345533827534</v>
      </c>
      <c r="D240" s="15">
        <v>19805.165099422247</v>
      </c>
      <c r="E240" s="15">
        <v>19574.441747500528</v>
      </c>
      <c r="F240" s="15">
        <v>11897.264999999999</v>
      </c>
      <c r="G240" s="15">
        <v>12018.393854140222</v>
      </c>
      <c r="H240" s="15">
        <v>11815.088677828377</v>
      </c>
      <c r="I240" s="15">
        <v>11796.379710205394</v>
      </c>
    </row>
    <row r="241" spans="1:9" ht="12.75" customHeight="1" x14ac:dyDescent="0.25">
      <c r="A241" s="111" t="s">
        <v>65</v>
      </c>
      <c r="B241" s="112">
        <v>19989</v>
      </c>
      <c r="C241" s="112">
        <v>21363.872842656867</v>
      </c>
      <c r="D241" s="112">
        <v>21185.000438387917</v>
      </c>
      <c r="E241" s="112">
        <v>21115</v>
      </c>
      <c r="F241" s="112">
        <v>44033.375</v>
      </c>
      <c r="G241" s="112">
        <v>44484.310034998874</v>
      </c>
      <c r="H241" s="112">
        <v>46197.604391427783</v>
      </c>
      <c r="I241" s="112">
        <v>46120.968518641421</v>
      </c>
    </row>
    <row r="242" spans="1:9" ht="12.75" customHeight="1" x14ac:dyDescent="0.25">
      <c r="A242" s="114">
        <v>2020</v>
      </c>
      <c r="B242" s="115">
        <v>24497</v>
      </c>
      <c r="C242" s="115">
        <v>25109.97428136714</v>
      </c>
      <c r="D242" s="115">
        <v>22364.440416667196</v>
      </c>
      <c r="E242" s="115">
        <v>22195.000440206666</v>
      </c>
      <c r="F242" s="115">
        <v>133017.73499999999</v>
      </c>
      <c r="G242" s="115">
        <v>132904.0914079902</v>
      </c>
      <c r="H242" s="115">
        <v>131823.25003231791</v>
      </c>
      <c r="I242" s="115">
        <v>133999.72014968106</v>
      </c>
    </row>
    <row r="243" spans="1:9" ht="7.5" customHeight="1" x14ac:dyDescent="0.25">
      <c r="A243" s="22"/>
      <c r="B243" s="23"/>
      <c r="C243" s="23"/>
      <c r="D243" s="23"/>
      <c r="E243" s="23"/>
      <c r="F243" s="23"/>
      <c r="G243" s="23"/>
      <c r="H243" s="23"/>
      <c r="I243" s="23"/>
    </row>
    <row r="244" spans="1:9" ht="12.75" customHeight="1" x14ac:dyDescent="0.25">
      <c r="A244" s="14">
        <v>44227</v>
      </c>
      <c r="B244" s="15">
        <v>20154</v>
      </c>
      <c r="C244" s="15">
        <v>20955.643146450133</v>
      </c>
      <c r="D244" s="15">
        <v>21176.000486461708</v>
      </c>
      <c r="E244" s="15">
        <v>20837.460481384704</v>
      </c>
      <c r="F244" s="15">
        <v>12195.352999999999</v>
      </c>
      <c r="G244" s="15">
        <v>12397.802069613208</v>
      </c>
      <c r="H244" s="15">
        <v>12539.161066055622</v>
      </c>
      <c r="I244" s="15">
        <v>12334.658839374983</v>
      </c>
    </row>
    <row r="245" spans="1:9" ht="12.75" customHeight="1" x14ac:dyDescent="0.25">
      <c r="A245" s="14">
        <v>44255</v>
      </c>
      <c r="B245" s="15">
        <v>20361</v>
      </c>
      <c r="C245" s="15">
        <v>20218.4671540706</v>
      </c>
      <c r="D245" s="15">
        <v>20760.000486538705</v>
      </c>
      <c r="E245" s="15">
        <v>20423.617288138703</v>
      </c>
      <c r="F245" s="15">
        <v>11327.654</v>
      </c>
      <c r="G245" s="15">
        <v>11238.909306935908</v>
      </c>
      <c r="H245" s="15">
        <v>11073.476464922986</v>
      </c>
      <c r="I245" s="15">
        <v>10834.284723965551</v>
      </c>
    </row>
    <row r="246" spans="1:9" ht="12.75" customHeight="1" x14ac:dyDescent="0.25">
      <c r="A246" s="17">
        <v>44286</v>
      </c>
      <c r="B246" s="18">
        <v>19485</v>
      </c>
      <c r="C246" s="18">
        <v>19183.253618776267</v>
      </c>
      <c r="D246" s="18">
        <v>19384.000486846708</v>
      </c>
      <c r="E246" s="18">
        <v>18914.351513346708</v>
      </c>
      <c r="F246" s="18">
        <v>11200.425999999999</v>
      </c>
      <c r="G246" s="18">
        <v>11279.020308290157</v>
      </c>
      <c r="H246" s="18">
        <v>11497.712538919459</v>
      </c>
      <c r="I246" s="18">
        <v>11108.348724846715</v>
      </c>
    </row>
    <row r="247" spans="1:9" ht="12.75" customHeight="1" x14ac:dyDescent="0.25">
      <c r="A247" s="17">
        <v>44316</v>
      </c>
      <c r="B247" s="18">
        <v>16767</v>
      </c>
      <c r="C247" s="18">
        <v>17772.784639391168</v>
      </c>
      <c r="D247" s="18">
        <v>17070.000885885831</v>
      </c>
      <c r="E247" s="18">
        <v>16953.000487231708</v>
      </c>
      <c r="F247" s="18">
        <v>9856.3970000000008</v>
      </c>
      <c r="G247" s="18">
        <v>10172.543550515275</v>
      </c>
      <c r="H247" s="18">
        <v>10244.80347085303</v>
      </c>
      <c r="I247" s="18">
        <v>10129.180305049587</v>
      </c>
    </row>
    <row r="248" spans="1:9" ht="12.75" customHeight="1" x14ac:dyDescent="0.25">
      <c r="A248" s="17">
        <v>44347</v>
      </c>
      <c r="B248" s="18">
        <v>19291</v>
      </c>
      <c r="C248" s="18">
        <v>16679.29283976883</v>
      </c>
      <c r="D248" s="18">
        <v>18055.334220186665</v>
      </c>
      <c r="E248" s="18">
        <v>17941.000487769794</v>
      </c>
      <c r="F248" s="18">
        <v>10173.714</v>
      </c>
      <c r="G248" s="18">
        <v>9899.561129611764</v>
      </c>
      <c r="H248" s="18">
        <v>10152.068060222638</v>
      </c>
      <c r="I248" s="18">
        <v>10150.01169789799</v>
      </c>
    </row>
    <row r="249" spans="1:9" ht="12.75" customHeight="1" x14ac:dyDescent="0.25">
      <c r="A249" s="14">
        <v>44377</v>
      </c>
      <c r="B249" s="15">
        <v>22193</v>
      </c>
      <c r="C249" s="15">
        <v>21463.490826219528</v>
      </c>
      <c r="D249" s="15">
        <v>22162.000887413749</v>
      </c>
      <c r="E249" s="15">
        <v>22212.510488524156</v>
      </c>
      <c r="F249" s="15">
        <v>11321.91</v>
      </c>
      <c r="G249" s="15">
        <v>10900.32162281924</v>
      </c>
      <c r="H249" s="15">
        <v>10747.585216012276</v>
      </c>
      <c r="I249" s="15">
        <v>10755.508157283943</v>
      </c>
    </row>
    <row r="250" spans="1:9" ht="12.75" customHeight="1" x14ac:dyDescent="0.25">
      <c r="A250" s="14">
        <v>44408</v>
      </c>
      <c r="B250" s="15">
        <v>21748</v>
      </c>
      <c r="C250" s="15">
        <v>22344.482109406566</v>
      </c>
      <c r="D250" s="15">
        <v>22413.000488462334</v>
      </c>
      <c r="E250" s="15">
        <v>22500.000888113333</v>
      </c>
      <c r="F250" s="15">
        <v>11714.011</v>
      </c>
      <c r="G250" s="15">
        <v>12048.551160471607</v>
      </c>
      <c r="H250" s="15">
        <v>11806.507360433032</v>
      </c>
      <c r="I250" s="15">
        <v>11818.469562644887</v>
      </c>
    </row>
    <row r="251" spans="1:9" ht="12.75" customHeight="1" x14ac:dyDescent="0.25">
      <c r="A251" s="14">
        <v>44439</v>
      </c>
      <c r="B251" s="15">
        <v>22909</v>
      </c>
      <c r="C251" s="15">
        <v>21962.472847817364</v>
      </c>
      <c r="D251" s="15">
        <v>22235.000488693331</v>
      </c>
      <c r="E251" s="15">
        <v>22332.00088853333</v>
      </c>
      <c r="F251" s="15">
        <v>12942.75</v>
      </c>
      <c r="G251" s="15">
        <v>12158.318096174255</v>
      </c>
      <c r="H251" s="15">
        <v>11706.266295904745</v>
      </c>
      <c r="I251" s="15">
        <v>11708.335079903778</v>
      </c>
    </row>
    <row r="252" spans="1:9" ht="12.75" customHeight="1" x14ac:dyDescent="0.25">
      <c r="A252" s="17">
        <v>44469</v>
      </c>
      <c r="B252" s="18">
        <v>18786</v>
      </c>
      <c r="C252" s="18">
        <v>19296.891746426827</v>
      </c>
      <c r="D252" s="18">
        <v>21212.000488924336</v>
      </c>
      <c r="E252" s="18">
        <v>21307.000888953335</v>
      </c>
      <c r="F252" s="18">
        <v>10415.893</v>
      </c>
      <c r="G252" s="18">
        <v>10428.181761048123</v>
      </c>
      <c r="H252" s="18">
        <v>10472.683909015885</v>
      </c>
      <c r="I252" s="18">
        <v>10482.899451613162</v>
      </c>
    </row>
    <row r="253" spans="1:9" ht="12.75" customHeight="1" x14ac:dyDescent="0.25">
      <c r="A253" s="17">
        <v>44500</v>
      </c>
      <c r="B253" s="18">
        <v>17270</v>
      </c>
      <c r="C253" s="18">
        <v>17437.860209881757</v>
      </c>
      <c r="D253" s="18">
        <v>17270.714680809142</v>
      </c>
      <c r="E253" s="18">
        <v>17261.000489464252</v>
      </c>
      <c r="F253" s="18">
        <v>10530.939</v>
      </c>
      <c r="G253" s="18">
        <v>10444.28185762359</v>
      </c>
      <c r="H253" s="18">
        <v>10365.037550505318</v>
      </c>
      <c r="I253" s="18">
        <v>10433.280002610643</v>
      </c>
    </row>
    <row r="254" spans="1:9" ht="12.75" customHeight="1" x14ac:dyDescent="0.25">
      <c r="A254" s="17">
        <v>44530</v>
      </c>
      <c r="B254" s="18">
        <v>19612</v>
      </c>
      <c r="C254" s="18">
        <v>19652.716555830633</v>
      </c>
      <c r="D254" s="18">
        <v>19227.379968415058</v>
      </c>
      <c r="E254" s="18">
        <v>19228.333823116125</v>
      </c>
      <c r="F254" s="18">
        <v>10968.424999999999</v>
      </c>
      <c r="G254" s="18">
        <v>11029.148806309093</v>
      </c>
      <c r="H254" s="18">
        <v>10886.7659417042</v>
      </c>
      <c r="I254" s="18">
        <v>10903.21435256656</v>
      </c>
    </row>
    <row r="255" spans="1:9" ht="12.75" customHeight="1" x14ac:dyDescent="0.25">
      <c r="A255" s="14">
        <v>44561</v>
      </c>
      <c r="B255" s="15">
        <v>20443</v>
      </c>
      <c r="C255" s="15">
        <v>21334.5481486032</v>
      </c>
      <c r="D255" s="15">
        <v>20088.896774308891</v>
      </c>
      <c r="E255" s="15">
        <v>20071.333823413122</v>
      </c>
      <c r="F255" s="15">
        <v>11996.038</v>
      </c>
      <c r="G255" s="15">
        <v>12212.377791981409</v>
      </c>
      <c r="H255" s="15">
        <v>11984.492485393506</v>
      </c>
      <c r="I255" s="15">
        <v>11986.88569790172</v>
      </c>
    </row>
    <row r="256" spans="1:9" ht="12.75" customHeight="1" x14ac:dyDescent="0.25">
      <c r="A256" s="111" t="s">
        <v>66</v>
      </c>
      <c r="B256" s="112">
        <v>20361</v>
      </c>
      <c r="C256" s="112">
        <v>20955.643146450133</v>
      </c>
      <c r="D256" s="112">
        <v>21176.000486461708</v>
      </c>
      <c r="E256" s="112">
        <v>20837.460481384704</v>
      </c>
      <c r="F256" s="112">
        <v>44579.83</v>
      </c>
      <c r="G256" s="112">
        <v>45088.275235354551</v>
      </c>
      <c r="H256" s="112">
        <v>45355.153540751096</v>
      </c>
      <c r="I256" s="112">
        <v>44406.472593236838</v>
      </c>
    </row>
    <row r="257" spans="1:9" ht="12.75" customHeight="1" x14ac:dyDescent="0.25">
      <c r="A257" s="114">
        <v>2021</v>
      </c>
      <c r="B257" s="115">
        <v>22909</v>
      </c>
      <c r="C257" s="115">
        <v>22344.482109406566</v>
      </c>
      <c r="D257" s="115">
        <v>22413.000488462334</v>
      </c>
      <c r="E257" s="115">
        <v>22500.000888113333</v>
      </c>
      <c r="F257" s="115">
        <v>134643.51</v>
      </c>
      <c r="G257" s="115">
        <v>134209.01746139361</v>
      </c>
      <c r="H257" s="115">
        <v>133476.5603599427</v>
      </c>
      <c r="I257" s="115">
        <v>132645.07659565951</v>
      </c>
    </row>
    <row r="258" spans="1:9" ht="6.6" customHeight="1" x14ac:dyDescent="0.25">
      <c r="A258" s="22"/>
      <c r="B258" s="23"/>
      <c r="C258" s="23"/>
      <c r="D258" s="23"/>
      <c r="E258" s="23"/>
      <c r="F258" s="23"/>
      <c r="G258" s="23"/>
      <c r="H258" s="23"/>
      <c r="I258" s="23"/>
    </row>
    <row r="259" spans="1:9" ht="12.75" customHeight="1" x14ac:dyDescent="0.25">
      <c r="A259" s="14">
        <v>44592</v>
      </c>
      <c r="B259" s="15">
        <v>21420</v>
      </c>
      <c r="C259" s="15">
        <v>21322.511303800937</v>
      </c>
      <c r="D259" s="15">
        <v>20983.667112544168</v>
      </c>
      <c r="E259" s="15">
        <v>20940.125821738569</v>
      </c>
      <c r="F259" s="15">
        <v>13158.548000000001</v>
      </c>
      <c r="G259" s="15">
        <v>13001.713159457333</v>
      </c>
      <c r="H259" s="15">
        <v>12536.957556264775</v>
      </c>
      <c r="I259" s="15">
        <v>12489.79937158406</v>
      </c>
    </row>
    <row r="260" spans="1:9" ht="12.75" customHeight="1" x14ac:dyDescent="0.25">
      <c r="A260" s="14">
        <v>44620</v>
      </c>
      <c r="B260" s="15">
        <v>20783</v>
      </c>
      <c r="C260" s="15">
        <v>20647.3286787662</v>
      </c>
      <c r="D260" s="15">
        <v>20446.000445947499</v>
      </c>
      <c r="E260" s="15">
        <v>20331.488757033389</v>
      </c>
      <c r="F260" s="15">
        <v>11506.698</v>
      </c>
      <c r="G260" s="15">
        <v>11419.480460082434</v>
      </c>
      <c r="H260" s="15">
        <v>11208.711980617385</v>
      </c>
      <c r="I260" s="15">
        <v>11171.951706239581</v>
      </c>
    </row>
    <row r="261" spans="1:9" ht="12.75" customHeight="1" x14ac:dyDescent="0.25">
      <c r="A261" s="17">
        <v>44651</v>
      </c>
      <c r="B261" s="18">
        <v>19657</v>
      </c>
      <c r="C261" s="18">
        <v>19168.076271947666</v>
      </c>
      <c r="D261" s="18">
        <v>19401.33377956125</v>
      </c>
      <c r="E261" s="18">
        <v>19482.582751952537</v>
      </c>
      <c r="F261" s="18">
        <v>11827.187</v>
      </c>
      <c r="G261" s="18">
        <v>11733.316297216554</v>
      </c>
      <c r="H261" s="18">
        <v>11617.512527918372</v>
      </c>
      <c r="I261" s="18">
        <v>11591.15507693421</v>
      </c>
    </row>
    <row r="262" spans="1:9" ht="12.75" customHeight="1" x14ac:dyDescent="0.25">
      <c r="A262" s="17">
        <v>44681</v>
      </c>
      <c r="B262" s="18">
        <v>17058</v>
      </c>
      <c r="C262" s="18">
        <v>18791.802718497573</v>
      </c>
      <c r="D262" s="18">
        <v>17251.000491235707</v>
      </c>
      <c r="E262" s="18">
        <v>17264.000446577917</v>
      </c>
      <c r="F262" s="18">
        <v>10257.314</v>
      </c>
      <c r="G262" s="18">
        <v>10498.70364204697</v>
      </c>
      <c r="H262" s="18">
        <v>10239.112011863948</v>
      </c>
      <c r="I262" s="18">
        <v>10244.189314885565</v>
      </c>
    </row>
    <row r="263" spans="1:9" ht="12.75" customHeight="1" x14ac:dyDescent="0.25">
      <c r="A263" s="17">
        <v>44712</v>
      </c>
      <c r="B263" s="18">
        <v>21305</v>
      </c>
      <c r="C263" s="18">
        <v>20149.001365511434</v>
      </c>
      <c r="D263" s="18">
        <v>18269.000491773335</v>
      </c>
      <c r="E263" s="18">
        <v>18273.667113733336</v>
      </c>
      <c r="F263" s="18">
        <v>10516.333000000001</v>
      </c>
      <c r="G263" s="18">
        <v>10184.113691603239</v>
      </c>
      <c r="H263" s="18">
        <v>10372.287798550144</v>
      </c>
      <c r="I263" s="18">
        <v>10375.467422935058</v>
      </c>
    </row>
    <row r="264" spans="1:9" ht="12.75" customHeight="1" x14ac:dyDescent="0.25">
      <c r="A264" s="14">
        <v>44742</v>
      </c>
      <c r="B264" s="15">
        <v>21826</v>
      </c>
      <c r="C264" s="15">
        <v>21973.709187850367</v>
      </c>
      <c r="D264" s="15">
        <v>22161.000492528681</v>
      </c>
      <c r="E264" s="15">
        <v>22173.000447794013</v>
      </c>
      <c r="F264" s="15">
        <v>10972.543</v>
      </c>
      <c r="G264" s="15">
        <v>11044.911738758547</v>
      </c>
      <c r="H264" s="15">
        <v>10967.983629191729</v>
      </c>
      <c r="I264" s="15">
        <v>10969.056583784704</v>
      </c>
    </row>
    <row r="265" spans="1:9" ht="12.75" customHeight="1" x14ac:dyDescent="0.25">
      <c r="A265" s="14">
        <v>44773</v>
      </c>
      <c r="B265" s="15">
        <v>22713</v>
      </c>
      <c r="C265" s="15">
        <v>22590.951587411411</v>
      </c>
      <c r="D265" s="15">
        <v>22542.000492759889</v>
      </c>
      <c r="E265" s="15">
        <v>22546.000492389332</v>
      </c>
      <c r="F265" s="15">
        <v>12346.706</v>
      </c>
      <c r="G265" s="15">
        <v>12414.098968552726</v>
      </c>
      <c r="H265" s="15">
        <v>11893.905685080184</v>
      </c>
      <c r="I265" s="15">
        <v>11889.69832897275</v>
      </c>
    </row>
    <row r="266" spans="1:9" ht="12.75" customHeight="1" x14ac:dyDescent="0.25">
      <c r="A266" s="14">
        <v>44804</v>
      </c>
      <c r="B266" s="15">
        <v>21697</v>
      </c>
      <c r="C266" s="15">
        <v>23137.934583177965</v>
      </c>
      <c r="D266" s="15">
        <v>22430.000492697334</v>
      </c>
      <c r="E266" s="15">
        <v>22399.000492697334</v>
      </c>
      <c r="F266" s="15">
        <v>12620.062</v>
      </c>
      <c r="G266" s="15">
        <v>11994.739402134586</v>
      </c>
      <c r="H266" s="15">
        <v>12028.322097118851</v>
      </c>
      <c r="I266" s="15">
        <v>12019.728609608343</v>
      </c>
    </row>
    <row r="267" spans="1:9" ht="12.75" customHeight="1" x14ac:dyDescent="0.25">
      <c r="A267" s="17">
        <v>44834</v>
      </c>
      <c r="B267" s="18">
        <v>20305</v>
      </c>
      <c r="C267" s="18">
        <v>20401.227644706665</v>
      </c>
      <c r="D267" s="18">
        <v>21489.000492928331</v>
      </c>
      <c r="E267" s="18">
        <v>21346.000492928331</v>
      </c>
      <c r="F267" s="18">
        <v>10822.888999999999</v>
      </c>
      <c r="G267" s="18">
        <v>10687.283713687322</v>
      </c>
      <c r="H267" s="18">
        <v>10551.08507784709</v>
      </c>
      <c r="I267" s="18">
        <v>10488.144778589651</v>
      </c>
    </row>
    <row r="268" spans="1:9" ht="12.75" customHeight="1" x14ac:dyDescent="0.25">
      <c r="A268" s="17">
        <v>44865</v>
      </c>
      <c r="B268" s="18">
        <v>16960</v>
      </c>
      <c r="C268" s="18">
        <v>17531.121923133134</v>
      </c>
      <c r="D268" s="18">
        <v>17559.000493916858</v>
      </c>
      <c r="E268" s="18">
        <v>17550.000493916858</v>
      </c>
      <c r="F268" s="18">
        <v>10410.200000000001</v>
      </c>
      <c r="G268" s="18">
        <v>10473.115510234533</v>
      </c>
      <c r="H268" s="18">
        <v>10603.008419572028</v>
      </c>
      <c r="I268" s="18">
        <v>10584.023183129706</v>
      </c>
    </row>
    <row r="269" spans="1:9" ht="12.75" customHeight="1" x14ac:dyDescent="0.25">
      <c r="A269" s="17">
        <v>44895</v>
      </c>
      <c r="B269" s="18">
        <v>19219</v>
      </c>
      <c r="C269" s="18">
        <v>19247.657538276733</v>
      </c>
      <c r="D269" s="18">
        <v>19812.000493852789</v>
      </c>
      <c r="E269" s="18">
        <v>19791.000493852789</v>
      </c>
      <c r="F269" s="18">
        <v>11075.056</v>
      </c>
      <c r="G269" s="18">
        <v>11159.200492275861</v>
      </c>
      <c r="H269" s="18">
        <v>11151.071134606071</v>
      </c>
      <c r="I269" s="18">
        <v>11134.340023071132</v>
      </c>
    </row>
    <row r="270" spans="1:9" ht="12.75" customHeight="1" x14ac:dyDescent="0.25">
      <c r="A270" s="14">
        <v>44926</v>
      </c>
      <c r="B270" s="15">
        <v>20246</v>
      </c>
      <c r="C270" s="15">
        <v>20657.524110658465</v>
      </c>
      <c r="D270" s="15">
        <v>20241.000494378819</v>
      </c>
      <c r="E270" s="15">
        <v>20225.000494378819</v>
      </c>
      <c r="F270" s="15">
        <v>12305.61</v>
      </c>
      <c r="G270" s="15">
        <v>12445.133430114298</v>
      </c>
      <c r="H270" s="15">
        <v>12191.960869224429</v>
      </c>
      <c r="I270" s="15">
        <v>12176.10810868748</v>
      </c>
    </row>
    <row r="271" spans="1:9" ht="12.75" customHeight="1" x14ac:dyDescent="0.25">
      <c r="A271" s="111" t="s">
        <v>67</v>
      </c>
      <c r="B271" s="112">
        <v>21420</v>
      </c>
      <c r="C271" s="112">
        <v>21322.511303800937</v>
      </c>
      <c r="D271" s="112">
        <v>20983.667112544168</v>
      </c>
      <c r="E271" s="112">
        <v>20940.125821738569</v>
      </c>
      <c r="F271" s="112">
        <v>44579.83</v>
      </c>
      <c r="G271" s="112">
        <v>45088.275235354551</v>
      </c>
      <c r="H271" s="112">
        <v>45602.294076664475</v>
      </c>
      <c r="I271" s="112">
        <v>45497.095469643413</v>
      </c>
    </row>
    <row r="272" spans="1:9" ht="12.75" customHeight="1" x14ac:dyDescent="0.25">
      <c r="A272" s="114">
        <v>2022</v>
      </c>
      <c r="B272" s="115">
        <v>22713</v>
      </c>
      <c r="C272" s="115">
        <v>23137.934583177965</v>
      </c>
      <c r="D272" s="115">
        <v>22542.000492759889</v>
      </c>
      <c r="E272" s="115">
        <v>22546.000492389332</v>
      </c>
      <c r="F272" s="115">
        <v>137819.14600000001</v>
      </c>
      <c r="G272" s="115">
        <v>137055.81050616442</v>
      </c>
      <c r="H272" s="115">
        <v>135361.91878785501</v>
      </c>
      <c r="I272" s="115">
        <v>135133.66250842222</v>
      </c>
    </row>
    <row r="273" spans="1:9" ht="6.6" customHeight="1" x14ac:dyDescent="0.25">
      <c r="A273" s="22"/>
      <c r="B273" s="23"/>
      <c r="C273" s="23"/>
      <c r="D273" s="23"/>
      <c r="E273" s="23"/>
      <c r="F273" s="23"/>
      <c r="G273" s="23"/>
      <c r="H273" s="23"/>
      <c r="I273" s="23"/>
    </row>
    <row r="274" spans="1:9" ht="12.75" customHeight="1" x14ac:dyDescent="0.25">
      <c r="A274" s="14">
        <v>44957</v>
      </c>
      <c r="B274" s="15">
        <v>20341</v>
      </c>
      <c r="C274" s="15">
        <v>21487.139872887532</v>
      </c>
      <c r="D274" s="15">
        <v>21170.333782850834</v>
      </c>
      <c r="E274" s="15">
        <v>21255.000494469252</v>
      </c>
      <c r="F274" s="15">
        <v>12587.752</v>
      </c>
      <c r="G274" s="15">
        <v>13120.807980720776</v>
      </c>
      <c r="H274" s="15">
        <v>12663.6553762639</v>
      </c>
      <c r="I274" s="15">
        <v>12762.260348746368</v>
      </c>
    </row>
    <row r="275" spans="1:9" ht="12.75" customHeight="1" x14ac:dyDescent="0.25">
      <c r="A275" s="14">
        <v>44985</v>
      </c>
      <c r="B275" s="15">
        <v>21301</v>
      </c>
      <c r="C275" s="15">
        <v>20303.332888183933</v>
      </c>
      <c r="D275" s="15">
        <v>20892.333782920832</v>
      </c>
      <c r="E275" s="15">
        <v>20984.00049454625</v>
      </c>
      <c r="F275" s="15">
        <v>11283.225</v>
      </c>
      <c r="G275" s="15">
        <v>11383.878537128503</v>
      </c>
      <c r="H275" s="15">
        <v>11375.0621683189</v>
      </c>
      <c r="I275" s="15">
        <v>11461.307574284565</v>
      </c>
    </row>
    <row r="276" spans="1:9" ht="12.75" customHeight="1" x14ac:dyDescent="0.25">
      <c r="A276" s="17">
        <v>45016</v>
      </c>
      <c r="B276" s="18">
        <v>18639</v>
      </c>
      <c r="C276" s="18">
        <v>18886.756804228135</v>
      </c>
      <c r="D276" s="18">
        <v>19701.048540164109</v>
      </c>
      <c r="E276" s="18">
        <v>19818.000494854707</v>
      </c>
      <c r="F276" s="18">
        <v>11892.473</v>
      </c>
      <c r="G276" s="18">
        <v>11860.953437330852</v>
      </c>
      <c r="H276" s="18">
        <v>11846.652773663227</v>
      </c>
      <c r="I276" s="18">
        <v>11951.16973302549</v>
      </c>
    </row>
    <row r="277" spans="1:9" ht="12.75" customHeight="1" x14ac:dyDescent="0.25">
      <c r="A277" s="17">
        <v>45046</v>
      </c>
      <c r="B277" s="18">
        <v>17392</v>
      </c>
      <c r="C277" s="18">
        <v>18953.59452564357</v>
      </c>
      <c r="D277" s="18">
        <v>17785.999594803874</v>
      </c>
      <c r="E277" s="18">
        <v>17831.000450217918</v>
      </c>
      <c r="F277" s="18">
        <v>10306.989</v>
      </c>
      <c r="G277" s="18">
        <v>10390.156814866847</v>
      </c>
      <c r="H277" s="18">
        <v>10349.265263117813</v>
      </c>
      <c r="I277" s="18">
        <v>10370.0520785997</v>
      </c>
    </row>
    <row r="278" spans="1:9" ht="12.75" customHeight="1" x14ac:dyDescent="0.25">
      <c r="A278" s="17">
        <v>45077</v>
      </c>
      <c r="B278" s="18">
        <v>20840</v>
      </c>
      <c r="C278" s="18">
        <v>18004.587713700068</v>
      </c>
      <c r="D278" s="18">
        <v>18869.999594751778</v>
      </c>
      <c r="E278" s="18">
        <v>18912.000451227446</v>
      </c>
      <c r="F278" s="18">
        <v>10421.629999999999</v>
      </c>
      <c r="G278" s="18">
        <v>10538.538444248914</v>
      </c>
      <c r="H278" s="18">
        <v>10418.805715795983</v>
      </c>
      <c r="I278" s="18">
        <v>10440.361094611028</v>
      </c>
    </row>
    <row r="279" spans="1:9" ht="12.75" customHeight="1" x14ac:dyDescent="0.25">
      <c r="A279" s="14">
        <v>45107</v>
      </c>
      <c r="B279" s="15">
        <v>21527</v>
      </c>
      <c r="C279" s="15">
        <v>22481.476437660502</v>
      </c>
      <c r="D279" s="15">
        <v>21884.999594500059</v>
      </c>
      <c r="E279" s="15">
        <v>21931.000451507723</v>
      </c>
      <c r="F279" s="15">
        <v>11164.504000000001</v>
      </c>
      <c r="G279" s="15">
        <v>11275.370523163976</v>
      </c>
      <c r="H279" s="15">
        <v>10652.495980513671</v>
      </c>
      <c r="I279" s="15">
        <v>10672.728883064083</v>
      </c>
    </row>
    <row r="280" spans="1:9" ht="12.75" customHeight="1" x14ac:dyDescent="0.25">
      <c r="A280" s="14">
        <v>45138</v>
      </c>
      <c r="B280" s="15">
        <v>22682</v>
      </c>
      <c r="C280" s="15">
        <v>23364.372412267669</v>
      </c>
      <c r="D280" s="15">
        <v>22445.999594311266</v>
      </c>
      <c r="E280" s="15">
        <v>22438.999593797002</v>
      </c>
      <c r="F280" s="15">
        <v>12572.069</v>
      </c>
      <c r="G280" s="15">
        <v>12519.302648635383</v>
      </c>
      <c r="H280" s="15">
        <v>11858.900217884606</v>
      </c>
      <c r="I280" s="15">
        <v>11846.92334816051</v>
      </c>
    </row>
    <row r="281" spans="1:9" ht="12.75" customHeight="1" x14ac:dyDescent="0.25">
      <c r="A281" s="14">
        <v>45169</v>
      </c>
      <c r="B281" s="15">
        <v>21295</v>
      </c>
      <c r="C281" s="15">
        <v>21796.195588527327</v>
      </c>
      <c r="D281" s="15">
        <v>22396.999593544999</v>
      </c>
      <c r="E281" s="15">
        <v>22393.999593544999</v>
      </c>
      <c r="F281" s="15">
        <v>11887.31</v>
      </c>
      <c r="G281" s="15">
        <v>12064.015349152167</v>
      </c>
      <c r="H281" s="15">
        <v>12249.917083808563</v>
      </c>
      <c r="I281" s="15">
        <v>12236.969761921677</v>
      </c>
    </row>
    <row r="282" spans="1:9" ht="12.75" customHeight="1" x14ac:dyDescent="0.25">
      <c r="A282" s="17">
        <v>45199</v>
      </c>
      <c r="B282" s="18">
        <v>23559</v>
      </c>
      <c r="C282" s="18">
        <v>22438.510931728364</v>
      </c>
      <c r="D282" s="18">
        <v>21479.999593419001</v>
      </c>
      <c r="E282" s="18">
        <v>21517.999593419001</v>
      </c>
      <c r="F282" s="18">
        <v>11066.371999999999</v>
      </c>
      <c r="G282" s="18">
        <v>10705.359057206959</v>
      </c>
      <c r="H282" s="18">
        <v>10718.973934554806</v>
      </c>
      <c r="I282" s="18">
        <v>10702.491702367432</v>
      </c>
    </row>
    <row r="283" spans="1:9" ht="12.75" customHeight="1" x14ac:dyDescent="0.25">
      <c r="A283" s="17">
        <v>45230</v>
      </c>
      <c r="B283" s="18">
        <v>20766</v>
      </c>
      <c r="C283" s="18">
        <v>19125.567518526899</v>
      </c>
      <c r="D283" s="18">
        <v>17668.04520375</v>
      </c>
      <c r="E283" s="18">
        <v>17669.332926499581</v>
      </c>
      <c r="F283" s="18">
        <v>10987.944</v>
      </c>
      <c r="G283" s="18">
        <v>10812.734151644143</v>
      </c>
      <c r="H283" s="18">
        <v>10593.967000000001</v>
      </c>
      <c r="I283" s="18">
        <v>10600.345442667636</v>
      </c>
    </row>
    <row r="284" spans="1:9" ht="12.75" customHeight="1" x14ac:dyDescent="0.25">
      <c r="A284" s="17">
        <v>45260</v>
      </c>
      <c r="B284" s="18">
        <v>20269</v>
      </c>
      <c r="C284" s="18">
        <v>20143.210822860001</v>
      </c>
      <c r="D284" s="18">
        <v>19742.045259708335</v>
      </c>
      <c r="E284" s="18">
        <v>19755.332925995957</v>
      </c>
      <c r="F284" s="18">
        <v>11517.81</v>
      </c>
      <c r="G284" s="18">
        <v>11539.749633234505</v>
      </c>
      <c r="H284" s="18">
        <v>11007.299000000001</v>
      </c>
      <c r="I284" s="18">
        <v>11013.259620730978</v>
      </c>
    </row>
    <row r="285" spans="1:9" ht="12.75" customHeight="1" x14ac:dyDescent="0.25">
      <c r="A285" s="14">
        <v>45291</v>
      </c>
      <c r="B285" s="15">
        <v>19991</v>
      </c>
      <c r="C285" s="15">
        <v>21280.520731468467</v>
      </c>
      <c r="D285" s="15">
        <v>20346.045273708332</v>
      </c>
      <c r="E285" s="15">
        <v>20354.666259203292</v>
      </c>
      <c r="F285" s="15">
        <v>12173.307000000001</v>
      </c>
      <c r="G285" s="15">
        <v>12492.033138076553</v>
      </c>
      <c r="H285" s="15">
        <v>12018.94</v>
      </c>
      <c r="I285" s="15">
        <v>12023.494406480157</v>
      </c>
    </row>
    <row r="286" spans="1:9" ht="12.75" customHeight="1" x14ac:dyDescent="0.25">
      <c r="A286" s="111" t="s">
        <v>68</v>
      </c>
      <c r="B286" s="112">
        <v>21301</v>
      </c>
      <c r="C286" s="112">
        <v>21487.139872887532</v>
      </c>
      <c r="D286" s="112">
        <v>21170.333782850834</v>
      </c>
      <c r="E286" s="112">
        <v>21255.000494469252</v>
      </c>
      <c r="F286" s="112">
        <v>46070.438999999998</v>
      </c>
      <c r="G286" s="112">
        <v>46755.796770046974</v>
      </c>
      <c r="H286" s="112">
        <v>46234.635581363844</v>
      </c>
      <c r="I286" s="112">
        <v>46544.789734656122</v>
      </c>
    </row>
    <row r="287" spans="1:9" ht="12.75" customHeight="1" x14ac:dyDescent="0.25">
      <c r="A287" s="114">
        <v>2023</v>
      </c>
      <c r="B287" s="115">
        <v>23559</v>
      </c>
      <c r="C287" s="115">
        <v>23364.372412267669</v>
      </c>
      <c r="D287" s="115">
        <v>22445.999594311266</v>
      </c>
      <c r="E287" s="115">
        <v>22438.999593797002</v>
      </c>
      <c r="F287" s="115">
        <v>137861.38500000001</v>
      </c>
      <c r="G287" s="115">
        <v>138702.89971540956</v>
      </c>
      <c r="H287" s="115">
        <v>135753.93451392147</v>
      </c>
      <c r="I287" s="115">
        <v>136081.36399465962</v>
      </c>
    </row>
    <row r="288" spans="1:9" ht="6.6" customHeight="1" x14ac:dyDescent="0.25">
      <c r="A288" s="22"/>
      <c r="B288" s="23"/>
      <c r="C288" s="23"/>
      <c r="D288" s="23"/>
      <c r="E288" s="23"/>
      <c r="F288" s="23"/>
      <c r="G288" s="23"/>
      <c r="H288" s="23"/>
      <c r="I288" s="23"/>
    </row>
    <row r="289" spans="1:9" ht="12.75" customHeight="1" x14ac:dyDescent="0.25">
      <c r="A289" s="131">
        <v>45322</v>
      </c>
      <c r="B289" s="132">
        <v>21081</v>
      </c>
      <c r="C289" s="132">
        <v>21405.434744032267</v>
      </c>
      <c r="D289" s="132">
        <v>21418.255315750001</v>
      </c>
      <c r="E289" s="132">
        <v>21402.045315750001</v>
      </c>
      <c r="F289" s="132">
        <v>13036.084000000001</v>
      </c>
      <c r="G289" s="132">
        <v>13208.817624962207</v>
      </c>
      <c r="H289" s="132">
        <v>12929.405959999995</v>
      </c>
      <c r="I289" s="132">
        <v>12921.66</v>
      </c>
    </row>
    <row r="290" spans="1:9" ht="12.75" customHeight="1" x14ac:dyDescent="0.25">
      <c r="A290" s="131">
        <v>45351</v>
      </c>
      <c r="B290" s="132">
        <v>19624</v>
      </c>
      <c r="C290" s="132">
        <v>20022.690997521066</v>
      </c>
      <c r="D290" s="132">
        <v>20987.755329749998</v>
      </c>
      <c r="E290" s="132">
        <v>20977.045329749999</v>
      </c>
      <c r="F290" s="132">
        <v>11516.766</v>
      </c>
      <c r="G290" s="132">
        <v>11729.950906207565</v>
      </c>
      <c r="H290" s="132">
        <v>11956.627289999995</v>
      </c>
      <c r="I290" s="132">
        <v>11946.748</v>
      </c>
    </row>
    <row r="291" spans="1:9" ht="12.75" customHeight="1" x14ac:dyDescent="0.25">
      <c r="A291" s="133">
        <v>45382</v>
      </c>
      <c r="B291" s="130">
        <v>18902</v>
      </c>
      <c r="C291" s="130">
        <v>18939.833716100933</v>
      </c>
      <c r="D291" s="130">
        <v>19645.245357791668</v>
      </c>
      <c r="E291" s="130">
        <v>19618.045357791667</v>
      </c>
      <c r="F291" s="130">
        <v>11542.29</v>
      </c>
      <c r="G291" s="130">
        <v>11632.295938846191</v>
      </c>
      <c r="H291" s="130">
        <v>11836.241289999993</v>
      </c>
      <c r="I291" s="130">
        <v>11828.119000000001</v>
      </c>
    </row>
    <row r="292" spans="1:9" ht="12.75" customHeight="1" x14ac:dyDescent="0.25">
      <c r="A292" s="133">
        <v>45412</v>
      </c>
      <c r="B292" s="140">
        <v>17947</v>
      </c>
      <c r="C292" s="140">
        <v>18586.074253449769</v>
      </c>
      <c r="D292" s="140">
        <v>17839.615385791665</v>
      </c>
      <c r="E292" s="140">
        <v>17854.065385791666</v>
      </c>
      <c r="F292" s="140">
        <v>10489.416999999999</v>
      </c>
      <c r="G292" s="140">
        <v>10650.68056241175</v>
      </c>
      <c r="H292" s="130">
        <v>10616.64076000002</v>
      </c>
      <c r="I292" s="130">
        <v>10655.790559999989</v>
      </c>
    </row>
    <row r="293" spans="1:9" ht="12.75" customHeight="1" x14ac:dyDescent="0.25">
      <c r="A293" s="133">
        <v>45443</v>
      </c>
      <c r="B293" s="140">
        <v>20402</v>
      </c>
      <c r="C293" s="140">
        <v>19498.798415109934</v>
      </c>
      <c r="D293" s="140">
        <v>19148.755441666664</v>
      </c>
      <c r="E293" s="140">
        <v>19124.235441666664</v>
      </c>
      <c r="F293" s="140">
        <v>10735.152</v>
      </c>
      <c r="G293" s="140">
        <v>10640.585027713432</v>
      </c>
      <c r="H293" s="130">
        <v>10660.654419999992</v>
      </c>
      <c r="I293" s="130">
        <v>10683.711820000006</v>
      </c>
    </row>
    <row r="294" spans="1:9" ht="12.75" customHeight="1" x14ac:dyDescent="0.25">
      <c r="A294" s="138">
        <v>45473</v>
      </c>
      <c r="B294" s="141">
        <v>23803</v>
      </c>
      <c r="C294" s="141">
        <v>22585.228417728864</v>
      </c>
      <c r="D294" s="141">
        <v>22502.165469666666</v>
      </c>
      <c r="E294" s="141">
        <v>22372.105469666669</v>
      </c>
      <c r="F294" s="141">
        <v>11566.905000000001</v>
      </c>
      <c r="G294" s="141">
        <v>11334.111149963484</v>
      </c>
      <c r="H294" s="139">
        <v>10892.677301999987</v>
      </c>
      <c r="I294" s="132">
        <v>10881.785154000003</v>
      </c>
    </row>
    <row r="295" spans="1:9" ht="12.75" customHeight="1" x14ac:dyDescent="0.25">
      <c r="A295" s="131">
        <v>45503</v>
      </c>
      <c r="B295" s="141">
        <v>23206</v>
      </c>
      <c r="C295" s="141">
        <v>23182.174630842263</v>
      </c>
      <c r="D295" s="141">
        <v>22729.370400666667</v>
      </c>
      <c r="E295" s="141">
        <v>22753.155490666668</v>
      </c>
      <c r="F295" s="141">
        <v>13072.592000000001</v>
      </c>
      <c r="G295" s="141">
        <v>12956.803518047733</v>
      </c>
      <c r="H295" s="139">
        <v>12334.911579177189</v>
      </c>
      <c r="I295" s="132">
        <v>12346.460170000002</v>
      </c>
    </row>
    <row r="296" spans="1:9" ht="12.75" customHeight="1" x14ac:dyDescent="0.25">
      <c r="A296" s="131">
        <v>45533</v>
      </c>
      <c r="B296" s="141">
        <v>23110</v>
      </c>
      <c r="C296" s="141">
        <v>22518.532977440238</v>
      </c>
      <c r="D296" s="141">
        <v>22592.927103729893</v>
      </c>
      <c r="E296" s="141">
        <v>22582.365511666667</v>
      </c>
      <c r="F296" s="141">
        <v>12666.050999999999</v>
      </c>
      <c r="G296" s="141">
        <v>12419.372040021344</v>
      </c>
      <c r="H296" s="139">
        <v>12432.596192619114</v>
      </c>
      <c r="I296" s="132">
        <v>12391.792749999988</v>
      </c>
    </row>
    <row r="297" spans="1:9" ht="12.75" customHeight="1" x14ac:dyDescent="0.25">
      <c r="A297" s="133">
        <v>45563</v>
      </c>
      <c r="B297" s="140">
        <v>21643</v>
      </c>
      <c r="C297" s="140">
        <v>21462.71648998596</v>
      </c>
      <c r="D297" s="140">
        <v>21998.022011827241</v>
      </c>
      <c r="E297" s="140">
        <v>21956.725546666668</v>
      </c>
      <c r="F297" s="140">
        <v>11321.751</v>
      </c>
      <c r="G297" s="140">
        <v>10932.147814292828</v>
      </c>
      <c r="H297" s="130">
        <v>11042.346994637521</v>
      </c>
      <c r="I297" s="130">
        <v>10997.859669999993</v>
      </c>
    </row>
    <row r="298" spans="1:9" ht="12.75" customHeight="1" x14ac:dyDescent="0.25">
      <c r="A298" s="133">
        <v>45593</v>
      </c>
      <c r="B298" s="140">
        <v>18117</v>
      </c>
      <c r="C298" s="140">
        <v>18603.290145741197</v>
      </c>
      <c r="D298" s="140">
        <v>17976.817648786433</v>
      </c>
      <c r="E298" s="140">
        <v>18065.330826402289</v>
      </c>
      <c r="F298" s="140">
        <v>10992.867</v>
      </c>
      <c r="G298" s="140">
        <v>11048.621323256721</v>
      </c>
      <c r="H298" s="130">
        <v>11073.609644151362</v>
      </c>
      <c r="I298" s="130">
        <v>11118.557996893949</v>
      </c>
    </row>
    <row r="299" spans="1:9" ht="12.75" customHeight="1" x14ac:dyDescent="0.25">
      <c r="A299" s="133">
        <v>45623</v>
      </c>
      <c r="B299" s="140">
        <v>19212</v>
      </c>
      <c r="C299" s="140">
        <v>19942.223304433868</v>
      </c>
      <c r="D299" s="140">
        <v>20217.936089991199</v>
      </c>
      <c r="E299" s="140">
        <v>20241.59026549424</v>
      </c>
      <c r="F299" s="140">
        <v>11312.89</v>
      </c>
      <c r="G299" s="140">
        <v>11494.533647597895</v>
      </c>
      <c r="H299" s="130">
        <v>11500.099017224853</v>
      </c>
      <c r="I299" s="130">
        <v>11505.35345443595</v>
      </c>
    </row>
    <row r="300" spans="1:9" ht="12.75" customHeight="1" x14ac:dyDescent="0.25">
      <c r="A300" s="131">
        <v>45653</v>
      </c>
      <c r="B300" s="142">
        <v>21016</v>
      </c>
      <c r="C300" s="142">
        <v>21342.8087283438</v>
      </c>
      <c r="D300" s="142">
        <v>21036.62966253543</v>
      </c>
      <c r="E300" s="142">
        <v>20979.801820669109</v>
      </c>
      <c r="F300" s="142">
        <v>12959.601000000001</v>
      </c>
      <c r="G300" s="142">
        <v>13046.770309662998</v>
      </c>
      <c r="H300" s="132">
        <v>12626.64719742635</v>
      </c>
      <c r="I300" s="132">
        <v>12587.051495344973</v>
      </c>
    </row>
    <row r="301" spans="1:9" ht="12.75" customHeight="1" x14ac:dyDescent="0.25">
      <c r="A301" s="134" t="s">
        <v>69</v>
      </c>
      <c r="B301" s="135">
        <v>21081</v>
      </c>
      <c r="C301" s="135">
        <v>21405.434744032267</v>
      </c>
      <c r="D301" s="135">
        <v>21418.255315750001</v>
      </c>
      <c r="E301" s="135">
        <v>21402.045315750001</v>
      </c>
      <c r="F301" s="135">
        <v>46584.557000000001</v>
      </c>
      <c r="G301" s="135">
        <v>47221.745032427709</v>
      </c>
      <c r="H301" s="135">
        <v>47338.915300000008</v>
      </c>
      <c r="I301" s="135">
        <v>47352.317559999989</v>
      </c>
    </row>
    <row r="302" spans="1:9" ht="12.75" customHeight="1" x14ac:dyDescent="0.25">
      <c r="A302" s="136">
        <v>2024</v>
      </c>
      <c r="B302" s="137">
        <v>23803</v>
      </c>
      <c r="C302" s="137">
        <v>23182.174630842263</v>
      </c>
      <c r="D302" s="137">
        <v>22729.370400666667</v>
      </c>
      <c r="E302" s="137">
        <v>22753.155490666668</v>
      </c>
      <c r="F302" s="137">
        <v>141212.36600000001</v>
      </c>
      <c r="G302" s="137">
        <v>141094.68986298415</v>
      </c>
      <c r="H302" s="137">
        <v>139902.45764723638</v>
      </c>
      <c r="I302" s="137">
        <v>139864.89007067482</v>
      </c>
    </row>
    <row r="303" spans="1:9" ht="6.6" customHeight="1" x14ac:dyDescent="0.25">
      <c r="A303" s="22"/>
      <c r="B303" s="23"/>
      <c r="C303" s="23"/>
      <c r="D303" s="23"/>
      <c r="E303" s="23"/>
      <c r="F303" s="23"/>
      <c r="G303" s="23"/>
      <c r="H303" s="23"/>
      <c r="I303" s="23"/>
    </row>
    <row r="304" spans="1:9" ht="12.75" customHeight="1" x14ac:dyDescent="0.25">
      <c r="A304" s="131">
        <v>45683</v>
      </c>
      <c r="B304" s="132">
        <v>22058</v>
      </c>
      <c r="C304" s="132">
        <v>22379.533580071067</v>
      </c>
      <c r="D304" s="132">
        <v>21835.836077165324</v>
      </c>
      <c r="E304" s="132">
        <v>21897.735319434985</v>
      </c>
      <c r="F304" s="132">
        <v>13668.714</v>
      </c>
      <c r="G304" s="132">
        <v>13661.656968413125</v>
      </c>
      <c r="H304" s="132">
        <v>13253.994466962069</v>
      </c>
      <c r="I304" s="132">
        <v>13311.294377097802</v>
      </c>
    </row>
    <row r="305" spans="1:9" ht="12.75" customHeight="1" x14ac:dyDescent="0.25">
      <c r="A305" s="131">
        <v>45713</v>
      </c>
      <c r="B305" s="132">
        <v>21399</v>
      </c>
      <c r="C305" s="132">
        <v>21116.047890414135</v>
      </c>
      <c r="D305" s="132">
        <v>21259.412424613703</v>
      </c>
      <c r="E305" s="132">
        <v>21339.520258209981</v>
      </c>
      <c r="F305" s="132">
        <v>12278.547</v>
      </c>
      <c r="G305" s="132">
        <v>12130.704526339832</v>
      </c>
      <c r="H305" s="132">
        <v>11671.900352846544</v>
      </c>
      <c r="I305" s="132">
        <v>11723.15479442612</v>
      </c>
    </row>
    <row r="306" spans="1:9" ht="12.75" customHeight="1" x14ac:dyDescent="0.25">
      <c r="A306" s="133">
        <v>45743</v>
      </c>
      <c r="B306" s="130">
        <v>20232</v>
      </c>
      <c r="C306" s="130">
        <v>19614.4739300738</v>
      </c>
      <c r="D306" s="130">
        <v>20000.017372650371</v>
      </c>
      <c r="E306" s="130">
        <v>20077.503851990568</v>
      </c>
      <c r="F306" s="130">
        <v>12057.659</v>
      </c>
      <c r="G306" s="130">
        <v>12091.274514946712</v>
      </c>
      <c r="H306" s="130">
        <v>12058.439367033468</v>
      </c>
      <c r="I306" s="130">
        <v>12114.255506083153</v>
      </c>
    </row>
    <row r="307" spans="1:9" ht="12.75" customHeight="1" x14ac:dyDescent="0.25">
      <c r="A307" s="133">
        <v>45773</v>
      </c>
      <c r="B307" s="140">
        <v>19271</v>
      </c>
      <c r="C307" s="140">
        <v>19246.300064811399</v>
      </c>
      <c r="D307" s="140">
        <v>18154.841139504031</v>
      </c>
      <c r="E307" s="140">
        <v>18086.50272976809</v>
      </c>
      <c r="F307" s="140">
        <v>10837.308999999999</v>
      </c>
      <c r="G307" s="140">
        <v>10891.178575066615</v>
      </c>
      <c r="H307" s="130">
        <v>10619.601011363367</v>
      </c>
      <c r="I307" s="130">
        <v>10773.388235167256</v>
      </c>
    </row>
    <row r="308" spans="1:9" ht="12.75" customHeight="1" x14ac:dyDescent="0.25">
      <c r="A308" s="133">
        <v>45803</v>
      </c>
      <c r="B308" s="140"/>
      <c r="C308" s="140"/>
      <c r="D308" s="140">
        <v>19064.551577705584</v>
      </c>
      <c r="E308" s="140">
        <v>19560.348878872715</v>
      </c>
      <c r="F308" s="140"/>
      <c r="G308" s="140"/>
      <c r="H308" s="130">
        <v>10649.19429926343</v>
      </c>
      <c r="I308" s="130">
        <v>10885.499953371924</v>
      </c>
    </row>
    <row r="309" spans="1:9" ht="12.75" customHeight="1" x14ac:dyDescent="0.25">
      <c r="A309" s="138">
        <v>45833</v>
      </c>
      <c r="B309" s="141"/>
      <c r="C309" s="141"/>
      <c r="D309" s="141">
        <v>22279.050637757169</v>
      </c>
      <c r="E309" s="141">
        <v>22741.325383042626</v>
      </c>
      <c r="F309" s="141"/>
      <c r="G309" s="141"/>
      <c r="H309" s="139">
        <v>11223.793747645068</v>
      </c>
      <c r="I309" s="132">
        <v>11229.122319770104</v>
      </c>
    </row>
    <row r="310" spans="1:9" ht="12.75" customHeight="1" x14ac:dyDescent="0.25">
      <c r="A310" s="131">
        <v>45863</v>
      </c>
      <c r="B310" s="141"/>
      <c r="C310" s="141"/>
      <c r="D310" s="141">
        <v>23487.290377571338</v>
      </c>
      <c r="E310" s="141">
        <v>23160.341980830352</v>
      </c>
      <c r="F310" s="141"/>
      <c r="G310" s="141"/>
      <c r="H310" s="139">
        <v>12509.337192363251</v>
      </c>
      <c r="I310" s="132">
        <v>12859.123426466005</v>
      </c>
    </row>
    <row r="311" spans="1:9" ht="12.75" customHeight="1" x14ac:dyDescent="0.25">
      <c r="A311" s="131">
        <v>45893</v>
      </c>
      <c r="B311" s="141"/>
      <c r="C311" s="141"/>
      <c r="D311" s="141">
        <v>23091.697901089348</v>
      </c>
      <c r="E311" s="141">
        <v>22821.376673918869</v>
      </c>
      <c r="F311" s="141"/>
      <c r="G311" s="141"/>
      <c r="H311" s="139">
        <v>12516.045593276311</v>
      </c>
      <c r="I311" s="132">
        <v>12609.820089888759</v>
      </c>
    </row>
    <row r="312" spans="1:9" ht="12.75" customHeight="1" x14ac:dyDescent="0.25">
      <c r="A312" s="133">
        <v>45923</v>
      </c>
      <c r="B312" s="140"/>
      <c r="C312" s="140"/>
      <c r="D312" s="140">
        <v>21530.595926329228</v>
      </c>
      <c r="E312" s="140">
        <v>22202.688555591314</v>
      </c>
      <c r="F312" s="140"/>
      <c r="G312" s="140"/>
      <c r="H312" s="130">
        <v>11159.620852363223</v>
      </c>
      <c r="I312" s="130">
        <v>11369.958306089726</v>
      </c>
    </row>
    <row r="313" spans="1:9" ht="12.75" customHeight="1" x14ac:dyDescent="0.25">
      <c r="A313" s="133">
        <v>45953</v>
      </c>
      <c r="B313" s="140"/>
      <c r="C313" s="140"/>
      <c r="D313" s="140">
        <v>18677.446914234039</v>
      </c>
      <c r="E313" s="140">
        <v>18401.440122793716</v>
      </c>
      <c r="F313" s="140"/>
      <c r="G313" s="140"/>
      <c r="H313" s="130">
        <v>11260.212297461874</v>
      </c>
      <c r="I313" s="130">
        <v>11385.590145566777</v>
      </c>
    </row>
    <row r="314" spans="1:9" ht="12.75" customHeight="1" x14ac:dyDescent="0.25">
      <c r="A314" s="133">
        <v>45983</v>
      </c>
      <c r="B314" s="140"/>
      <c r="C314" s="140"/>
      <c r="D314" s="140">
        <v>20371.825451342349</v>
      </c>
      <c r="E314" s="140">
        <v>20642.619920707191</v>
      </c>
      <c r="F314" s="140"/>
      <c r="G314" s="140"/>
      <c r="H314" s="130">
        <v>11630.443816757421</v>
      </c>
      <c r="I314" s="130">
        <v>11785.716931954106</v>
      </c>
    </row>
    <row r="315" spans="1:9" ht="12.75" customHeight="1" x14ac:dyDescent="0.25">
      <c r="A315" s="131">
        <v>46013</v>
      </c>
      <c r="B315" s="142"/>
      <c r="C315" s="142"/>
      <c r="D315" s="142">
        <v>21542.099524936279</v>
      </c>
      <c r="E315" s="142">
        <v>21544.041505552057</v>
      </c>
      <c r="F315" s="142"/>
      <c r="G315" s="142"/>
      <c r="H315" s="132">
        <v>12866.242374642998</v>
      </c>
      <c r="I315" s="132">
        <v>13127.414585262801</v>
      </c>
    </row>
    <row r="316" spans="1:9" ht="12.75" customHeight="1" x14ac:dyDescent="0.25">
      <c r="A316" s="134" t="s">
        <v>70</v>
      </c>
      <c r="B316" s="135"/>
      <c r="C316" s="135"/>
      <c r="D316" s="135">
        <v>21835.836077165324</v>
      </c>
      <c r="E316" s="135">
        <v>21897.735319434985</v>
      </c>
      <c r="F316" s="135"/>
      <c r="G316" s="135"/>
      <c r="H316" s="135">
        <v>47603.93519820545</v>
      </c>
      <c r="I316" s="135">
        <v>47922.092912774329</v>
      </c>
    </row>
    <row r="317" spans="1:9" ht="12.75" customHeight="1" x14ac:dyDescent="0.25">
      <c r="A317" s="136">
        <v>2025</v>
      </c>
      <c r="B317" s="137"/>
      <c r="C317" s="137"/>
      <c r="D317" s="137">
        <v>23487.290377571338</v>
      </c>
      <c r="E317" s="137">
        <v>23160.341980830352</v>
      </c>
      <c r="F317" s="137"/>
      <c r="G317" s="137"/>
      <c r="H317" s="137">
        <v>141418.82537197904</v>
      </c>
      <c r="I317" s="137">
        <v>143174.33867114453</v>
      </c>
    </row>
    <row r="318" spans="1:9" ht="12.75" customHeight="1" x14ac:dyDescent="0.25">
      <c r="A318" s="76"/>
      <c r="B318" s="77"/>
      <c r="C318" s="77"/>
      <c r="D318" s="77"/>
      <c r="E318" s="77"/>
      <c r="F318" s="77"/>
      <c r="G318" s="77"/>
      <c r="H318" s="77"/>
      <c r="I318" s="77"/>
    </row>
    <row r="319" spans="1:9" ht="12.75" customHeight="1" x14ac:dyDescent="0.25">
      <c r="A319" s="76"/>
      <c r="B319" s="77"/>
      <c r="C319" s="77"/>
      <c r="D319" s="77"/>
      <c r="E319" s="77"/>
      <c r="F319" s="77"/>
      <c r="G319" s="77"/>
      <c r="H319" s="77"/>
      <c r="I319" s="77"/>
    </row>
    <row r="320" spans="1:9" ht="12.75" customHeight="1" x14ac:dyDescent="0.25">
      <c r="A320" s="76"/>
      <c r="B320" s="77"/>
      <c r="C320" s="77"/>
      <c r="D320" s="77"/>
      <c r="E320" s="77"/>
      <c r="F320" s="77"/>
      <c r="G320" s="77"/>
      <c r="H320" s="77"/>
      <c r="I320" s="77"/>
    </row>
    <row r="321" spans="1:9" ht="12.75" customHeight="1" x14ac:dyDescent="0.25">
      <c r="A321" s="76"/>
      <c r="B321" s="77"/>
      <c r="C321" s="77"/>
      <c r="D321" s="77"/>
      <c r="E321" s="77"/>
      <c r="F321" s="77"/>
      <c r="G321" s="77"/>
      <c r="H321" s="77"/>
      <c r="I321" s="77"/>
    </row>
    <row r="322" spans="1:9" ht="12.75" customHeight="1" x14ac:dyDescent="0.25">
      <c r="A322" s="76"/>
      <c r="B322" s="77"/>
      <c r="C322" s="77"/>
      <c r="D322" s="77"/>
      <c r="E322" s="77"/>
      <c r="F322" s="77"/>
      <c r="G322" s="77"/>
      <c r="H322" s="77"/>
      <c r="I322" s="77"/>
    </row>
    <row r="323" spans="1:9" ht="12.75" customHeight="1" x14ac:dyDescent="0.25">
      <c r="A323" s="76"/>
      <c r="B323" s="77"/>
      <c r="C323" s="77"/>
      <c r="D323" s="77"/>
      <c r="E323" s="77"/>
      <c r="F323" s="77"/>
      <c r="G323" s="77"/>
      <c r="H323" s="77"/>
      <c r="I323" s="77"/>
    </row>
    <row r="324" spans="1:9" ht="12.75" customHeight="1" x14ac:dyDescent="0.25">
      <c r="A324" s="76"/>
      <c r="B324" s="77"/>
      <c r="C324" s="77"/>
      <c r="D324" s="77"/>
      <c r="E324" s="77"/>
      <c r="F324" s="77"/>
      <c r="G324" s="77"/>
      <c r="H324" s="77"/>
      <c r="I324" s="77"/>
    </row>
    <row r="325" spans="1:9" ht="12.75" customHeight="1" x14ac:dyDescent="0.25">
      <c r="A325" s="76"/>
      <c r="B325" s="77"/>
      <c r="C325" s="77"/>
      <c r="D325" s="77"/>
      <c r="E325" s="77"/>
      <c r="F325" s="77"/>
      <c r="G325" s="77"/>
      <c r="H325" s="77"/>
      <c r="I325" s="77"/>
    </row>
    <row r="326" spans="1:9" ht="12.75" customHeight="1" x14ac:dyDescent="0.25">
      <c r="A326" s="76"/>
      <c r="B326" s="77"/>
      <c r="C326" s="77"/>
      <c r="D326" s="77"/>
      <c r="E326" s="77"/>
      <c r="F326" s="77"/>
      <c r="G326" s="77"/>
      <c r="H326" s="77"/>
      <c r="I326" s="77"/>
    </row>
    <row r="327" spans="1:9" ht="12.75" customHeight="1" x14ac:dyDescent="0.25">
      <c r="A327" s="76"/>
      <c r="B327" s="77"/>
      <c r="C327" s="77"/>
      <c r="D327" s="77"/>
      <c r="E327" s="77"/>
      <c r="F327" s="77"/>
      <c r="G327" s="77"/>
      <c r="H327" s="77"/>
      <c r="I327" s="77"/>
    </row>
    <row r="328" spans="1:9" ht="12.75" customHeight="1" x14ac:dyDescent="0.25">
      <c r="A328" s="29"/>
      <c r="B328" s="30"/>
      <c r="C328" s="31"/>
      <c r="D328" s="31"/>
      <c r="E328" s="30"/>
      <c r="F328" s="30"/>
      <c r="G328" s="31"/>
      <c r="H328" s="31"/>
    </row>
    <row r="329" spans="1:9" ht="12.75" hidden="1" customHeight="1" x14ac:dyDescent="0.25">
      <c r="A329" s="60">
        <v>37772</v>
      </c>
      <c r="B329" s="61"/>
      <c r="C329" s="62">
        <v>19239.937144250001</v>
      </c>
      <c r="D329" s="62">
        <v>19941.874354626569</v>
      </c>
      <c r="E329" s="61"/>
      <c r="F329" s="61"/>
      <c r="G329" s="62">
        <v>11738.929684635688</v>
      </c>
      <c r="H329" s="62">
        <v>11726.096934053738</v>
      </c>
      <c r="I329" s="63"/>
    </row>
    <row r="330" spans="1:9" ht="12.75" hidden="1" customHeight="1" x14ac:dyDescent="0.25">
      <c r="A330" s="60">
        <v>37802</v>
      </c>
      <c r="B330" s="61"/>
      <c r="C330" s="62">
        <v>22602.961375700004</v>
      </c>
      <c r="D330" s="62">
        <v>22874.958356096467</v>
      </c>
      <c r="E330" s="61"/>
      <c r="F330" s="61"/>
      <c r="G330" s="62">
        <v>11767.796742310184</v>
      </c>
      <c r="H330" s="62">
        <v>12252.512636436528</v>
      </c>
      <c r="I330" s="63"/>
    </row>
    <row r="331" spans="1:9" ht="12.75" hidden="1" customHeight="1" x14ac:dyDescent="0.25">
      <c r="A331" s="60">
        <v>37833</v>
      </c>
      <c r="B331" s="61"/>
      <c r="C331" s="62">
        <v>22509.40714406667</v>
      </c>
      <c r="D331" s="62">
        <v>23696.346996031563</v>
      </c>
      <c r="E331" s="61"/>
      <c r="F331" s="61"/>
      <c r="G331" s="62">
        <v>12890.053734054816</v>
      </c>
      <c r="H331" s="62">
        <v>13473.019772355865</v>
      </c>
      <c r="I331" s="63"/>
    </row>
    <row r="332" spans="1:9" ht="12.75" hidden="1" customHeight="1" x14ac:dyDescent="0.25">
      <c r="A332" s="60">
        <v>37864</v>
      </c>
      <c r="B332" s="61"/>
      <c r="C332" s="62">
        <v>22605.427715649996</v>
      </c>
      <c r="D332" s="62">
        <v>23414.58530092115</v>
      </c>
      <c r="E332" s="61"/>
      <c r="F332" s="61"/>
      <c r="G332" s="62">
        <v>12101.622055349369</v>
      </c>
      <c r="H332" s="62">
        <v>13194.914994840947</v>
      </c>
      <c r="I332" s="63"/>
    </row>
    <row r="333" spans="1:9" ht="12.75" hidden="1" customHeight="1" x14ac:dyDescent="0.25">
      <c r="A333" s="60">
        <v>37894</v>
      </c>
      <c r="B333" s="61"/>
      <c r="C333" s="62">
        <v>20651.004092783329</v>
      </c>
      <c r="D333" s="62">
        <v>21700.365766337913</v>
      </c>
      <c r="E333" s="61"/>
      <c r="F333" s="61"/>
      <c r="G333" s="62">
        <v>11728.484693502849</v>
      </c>
      <c r="H333" s="62">
        <v>11828.572771868452</v>
      </c>
      <c r="I333" s="63"/>
    </row>
    <row r="334" spans="1:9" ht="12.75" hidden="1" customHeight="1" x14ac:dyDescent="0.25">
      <c r="A334" s="60">
        <v>37925</v>
      </c>
      <c r="B334" s="61"/>
      <c r="C334" s="62">
        <v>20871.455964799999</v>
      </c>
      <c r="D334" s="62">
        <v>20577.12109375</v>
      </c>
      <c r="E334" s="61"/>
      <c r="F334" s="61"/>
      <c r="G334" s="62">
        <v>12136.592193637149</v>
      </c>
      <c r="H334" s="62">
        <v>12347.089654296875</v>
      </c>
      <c r="I334" s="63"/>
    </row>
    <row r="335" spans="1:9" ht="12.75" hidden="1" customHeight="1" x14ac:dyDescent="0.25">
      <c r="A335" s="60">
        <v>37955</v>
      </c>
      <c r="B335" s="61"/>
      <c r="C335" s="62">
        <v>22060.270950933333</v>
      </c>
      <c r="D335" s="62">
        <v>22607.919921875</v>
      </c>
      <c r="E335" s="61"/>
      <c r="F335" s="61"/>
      <c r="G335" s="62">
        <v>12568.42426310207</v>
      </c>
      <c r="H335" s="62">
        <v>12570.380614257812</v>
      </c>
      <c r="I335" s="63"/>
    </row>
    <row r="336" spans="1:9" ht="12.75" hidden="1" customHeight="1" x14ac:dyDescent="0.25">
      <c r="A336" s="60">
        <v>37986</v>
      </c>
      <c r="B336" s="61"/>
      <c r="C336" s="62">
        <v>22755.721755066668</v>
      </c>
      <c r="D336" s="62">
        <v>23786.7109375</v>
      </c>
      <c r="E336" s="61"/>
      <c r="F336" s="61"/>
      <c r="G336" s="62">
        <v>13546.671778323864</v>
      </c>
      <c r="H336" s="62">
        <v>13746.3644921875</v>
      </c>
      <c r="I336" s="63"/>
    </row>
    <row r="337" spans="1:9" ht="12.75" hidden="1" customHeight="1" x14ac:dyDescent="0.25">
      <c r="A337" s="60">
        <v>38017</v>
      </c>
      <c r="B337" s="61"/>
      <c r="C337" s="62">
        <v>24271.145203166667</v>
      </c>
      <c r="D337" s="62">
        <v>24027.4609375</v>
      </c>
      <c r="E337" s="61"/>
      <c r="F337" s="61"/>
      <c r="G337" s="62">
        <v>14385.679796479002</v>
      </c>
      <c r="H337" s="62">
        <v>14158.363540039063</v>
      </c>
      <c r="I337" s="63"/>
    </row>
    <row r="338" spans="1:9" ht="12.75" hidden="1" customHeight="1" x14ac:dyDescent="0.25">
      <c r="A338" s="60">
        <v>38046</v>
      </c>
      <c r="B338" s="61"/>
      <c r="C338" s="62">
        <v>22821.482071333336</v>
      </c>
      <c r="D338" s="62">
        <v>23506.537109375</v>
      </c>
      <c r="E338" s="61"/>
      <c r="F338" s="61"/>
      <c r="G338" s="62">
        <v>13150.863995648735</v>
      </c>
      <c r="H338" s="62">
        <v>13004.782942382812</v>
      </c>
      <c r="I338" s="63"/>
    </row>
    <row r="339" spans="1:9" ht="12.75" hidden="1" customHeight="1" x14ac:dyDescent="0.25">
      <c r="A339" s="60">
        <v>38077</v>
      </c>
      <c r="B339" s="61"/>
      <c r="C339" s="62">
        <v>21555.3852491</v>
      </c>
      <c r="D339" s="62">
        <v>22407.025390625</v>
      </c>
      <c r="E339" s="61"/>
      <c r="F339" s="61"/>
      <c r="G339" s="62">
        <v>13321.680671893067</v>
      </c>
      <c r="H339" s="62">
        <v>13254.813207031249</v>
      </c>
      <c r="I339" s="63"/>
    </row>
    <row r="340" spans="1:9" ht="12.75" hidden="1" customHeight="1" x14ac:dyDescent="0.25">
      <c r="A340" s="60">
        <v>38107</v>
      </c>
      <c r="B340" s="61"/>
      <c r="C340" s="62">
        <v>19970.968098766665</v>
      </c>
      <c r="D340" s="62">
        <v>19945.8125</v>
      </c>
      <c r="E340" s="61"/>
      <c r="F340" s="61"/>
      <c r="G340" s="62">
        <v>11765.537403123202</v>
      </c>
      <c r="H340" s="62">
        <v>11971.231756835938</v>
      </c>
      <c r="I340" s="63"/>
    </row>
    <row r="341" spans="1:9" ht="12.75" hidden="1" customHeight="1" x14ac:dyDescent="0.25">
      <c r="A341" s="60">
        <v>38138</v>
      </c>
      <c r="B341" s="61"/>
      <c r="C341" s="62">
        <v>19448.304775083332</v>
      </c>
      <c r="D341" s="62">
        <v>20216.869140625</v>
      </c>
      <c r="E341" s="61"/>
      <c r="F341" s="61"/>
      <c r="G341" s="62">
        <v>11795.787888606401</v>
      </c>
      <c r="H341" s="62">
        <v>11898.7635703125</v>
      </c>
      <c r="I341" s="63"/>
    </row>
    <row r="342" spans="1:9" ht="12.75" hidden="1" customHeight="1" x14ac:dyDescent="0.25">
      <c r="A342" s="60">
        <v>38168</v>
      </c>
      <c r="B342" s="61"/>
      <c r="C342" s="62">
        <v>23097.747084483337</v>
      </c>
      <c r="D342" s="62">
        <v>23383.384765625</v>
      </c>
      <c r="E342" s="61"/>
      <c r="F342" s="61"/>
      <c r="G342" s="62">
        <v>12167.798903439101</v>
      </c>
      <c r="H342" s="62">
        <v>12566.008256835938</v>
      </c>
      <c r="I342" s="63"/>
    </row>
    <row r="343" spans="1:9" ht="12.75" hidden="1" customHeight="1" x14ac:dyDescent="0.25">
      <c r="A343" s="60">
        <v>38199</v>
      </c>
      <c r="B343" s="61"/>
      <c r="C343" s="62">
        <v>23311.240992283332</v>
      </c>
      <c r="D343" s="62">
        <v>23558.080078125</v>
      </c>
      <c r="E343" s="61"/>
      <c r="F343" s="61"/>
      <c r="G343" s="62">
        <v>12887.980021823732</v>
      </c>
      <c r="H343" s="62">
        <v>13321.313136718751</v>
      </c>
      <c r="I343" s="63"/>
    </row>
    <row r="344" spans="1:9" ht="12.75" hidden="1" customHeight="1" x14ac:dyDescent="0.25">
      <c r="A344" s="60">
        <v>38230</v>
      </c>
      <c r="B344" s="61"/>
      <c r="C344" s="62">
        <v>22804.374459316667</v>
      </c>
      <c r="D344" s="62">
        <v>23077.22265625</v>
      </c>
      <c r="E344" s="61"/>
      <c r="F344" s="61"/>
      <c r="G344" s="62">
        <v>12834.917115453367</v>
      </c>
      <c r="H344" s="62">
        <v>13283.674031250001</v>
      </c>
      <c r="I344" s="63"/>
    </row>
    <row r="345" spans="1:9" ht="12.75" hidden="1" customHeight="1" x14ac:dyDescent="0.25">
      <c r="A345" s="60">
        <v>38260</v>
      </c>
      <c r="B345" s="61"/>
      <c r="C345" s="62">
        <v>20666.11807173333</v>
      </c>
      <c r="D345" s="62">
        <v>22415.29296875</v>
      </c>
      <c r="E345" s="61"/>
      <c r="F345" s="61"/>
      <c r="G345" s="62">
        <v>12177.373398238304</v>
      </c>
      <c r="H345" s="62">
        <v>11888.476066406251</v>
      </c>
      <c r="I345" s="63"/>
    </row>
    <row r="346" spans="1:9" ht="12.75" hidden="1" customHeight="1" x14ac:dyDescent="0.25">
      <c r="A346" s="60">
        <v>38291</v>
      </c>
      <c r="B346" s="61"/>
      <c r="C346" s="62">
        <v>20538.109704433333</v>
      </c>
      <c r="D346" s="62">
        <v>21042.6953125</v>
      </c>
      <c r="E346" s="61"/>
      <c r="F346" s="61"/>
      <c r="G346" s="62">
        <v>12417.545605799332</v>
      </c>
      <c r="H346" s="62">
        <v>12318.647206054688</v>
      </c>
      <c r="I346" s="63"/>
    </row>
    <row r="347" spans="1:9" ht="12.75" hidden="1" customHeight="1" x14ac:dyDescent="0.25">
      <c r="A347" s="60">
        <v>38321</v>
      </c>
      <c r="B347" s="61"/>
      <c r="C347" s="62">
        <v>22346.642986466668</v>
      </c>
      <c r="D347" s="62">
        <v>22697.880859375</v>
      </c>
      <c r="E347" s="61"/>
      <c r="F347" s="61"/>
      <c r="G347" s="62">
        <v>12834.122836237</v>
      </c>
      <c r="H347" s="62">
        <v>12807.877380859374</v>
      </c>
      <c r="I347" s="63"/>
    </row>
    <row r="348" spans="1:9" ht="12.75" hidden="1" customHeight="1" x14ac:dyDescent="0.25">
      <c r="A348" s="60">
        <v>38352</v>
      </c>
      <c r="B348" s="61"/>
      <c r="C348" s="62">
        <v>23787.022631100001</v>
      </c>
      <c r="D348" s="62">
        <v>23245.005859375</v>
      </c>
      <c r="E348" s="61"/>
      <c r="F348" s="61"/>
      <c r="G348" s="62">
        <v>13928.729328662732</v>
      </c>
      <c r="H348" s="62">
        <v>13601.973010742187</v>
      </c>
      <c r="I348" s="63"/>
    </row>
    <row r="349" spans="1:9" ht="12.75" hidden="1" customHeight="1" x14ac:dyDescent="0.25">
      <c r="A349" s="60">
        <v>38383</v>
      </c>
      <c r="B349" s="61"/>
      <c r="C349" s="62">
        <v>23993.449248166668</v>
      </c>
      <c r="D349" s="62">
        <v>23890.98</v>
      </c>
      <c r="E349" s="61"/>
      <c r="F349" s="61"/>
      <c r="G349" s="62">
        <v>14562.707478327064</v>
      </c>
      <c r="H349" s="62">
        <v>14269.390079999999</v>
      </c>
      <c r="I349" s="63"/>
    </row>
    <row r="350" spans="1:9" ht="12.75" hidden="1" customHeight="1" x14ac:dyDescent="0.25">
      <c r="A350" s="60">
        <v>38411</v>
      </c>
      <c r="B350" s="61"/>
      <c r="C350" s="62">
        <v>23476.854718633334</v>
      </c>
      <c r="D350" s="62">
        <v>23507.03</v>
      </c>
      <c r="E350" s="61"/>
      <c r="F350" s="61"/>
      <c r="G350" s="62">
        <v>12794.216926101459</v>
      </c>
      <c r="H350" s="62">
        <v>12795.092909999999</v>
      </c>
      <c r="I350" s="63"/>
    </row>
    <row r="351" spans="1:9" ht="12.75" hidden="1" customHeight="1" x14ac:dyDescent="0.25">
      <c r="A351" s="60">
        <v>38442</v>
      </c>
      <c r="B351" s="61"/>
      <c r="C351" s="62">
        <v>22240.068870433333</v>
      </c>
      <c r="D351" s="62">
        <v>22370.34</v>
      </c>
      <c r="E351" s="61"/>
      <c r="F351" s="61"/>
      <c r="G351" s="62">
        <v>13424.457633845868</v>
      </c>
      <c r="H351" s="62">
        <v>13401.80264</v>
      </c>
      <c r="I351" s="63"/>
    </row>
    <row r="352" spans="1:9" ht="12.75" hidden="1" customHeight="1" x14ac:dyDescent="0.25">
      <c r="A352" s="60">
        <v>38472</v>
      </c>
      <c r="B352" s="61"/>
      <c r="C352" s="62">
        <v>20583.487564433333</v>
      </c>
      <c r="D352" s="62">
        <v>20760.099999999999</v>
      </c>
      <c r="E352" s="61"/>
      <c r="F352" s="61"/>
      <c r="G352" s="62">
        <v>12049.723871173999</v>
      </c>
      <c r="H352" s="62">
        <v>12063.787759999999</v>
      </c>
      <c r="I352" s="63"/>
    </row>
    <row r="353" spans="1:9" ht="12.75" hidden="1" customHeight="1" x14ac:dyDescent="0.25">
      <c r="A353" s="60">
        <v>38503</v>
      </c>
      <c r="B353" s="61"/>
      <c r="C353" s="62">
        <v>19077.148888950003</v>
      </c>
      <c r="D353" s="62">
        <v>20306.03</v>
      </c>
      <c r="E353" s="61"/>
      <c r="F353" s="61"/>
      <c r="G353" s="62">
        <v>11728.463562348599</v>
      </c>
      <c r="H353" s="62">
        <v>11928.30625</v>
      </c>
      <c r="I353" s="63"/>
    </row>
    <row r="354" spans="1:9" ht="12.75" hidden="1" customHeight="1" x14ac:dyDescent="0.25">
      <c r="A354" s="60">
        <v>38533</v>
      </c>
      <c r="B354" s="61"/>
      <c r="C354" s="62">
        <v>23975.45062708333</v>
      </c>
      <c r="D354" s="62">
        <v>23402.639999999999</v>
      </c>
      <c r="E354" s="61"/>
      <c r="F354" s="61"/>
      <c r="G354" s="62">
        <v>12742.10508168098</v>
      </c>
      <c r="H354" s="62">
        <v>12284.37599</v>
      </c>
      <c r="I354" s="63"/>
    </row>
    <row r="355" spans="1:9" ht="12.75" hidden="1" customHeight="1" x14ac:dyDescent="0.25">
      <c r="A355" s="60">
        <v>38564</v>
      </c>
      <c r="B355" s="61"/>
      <c r="C355" s="62">
        <v>24608.695823399998</v>
      </c>
      <c r="D355" s="62">
        <v>23820.5</v>
      </c>
      <c r="E355" s="61"/>
      <c r="F355" s="61"/>
      <c r="G355" s="62">
        <v>13740.383258264223</v>
      </c>
      <c r="H355" s="62">
        <v>13233.973099999999</v>
      </c>
      <c r="I355" s="63"/>
    </row>
    <row r="356" spans="1:9" ht="12.75" hidden="1" customHeight="1" x14ac:dyDescent="0.25">
      <c r="A356" s="60">
        <v>38595</v>
      </c>
      <c r="B356" s="61"/>
      <c r="C356" s="62">
        <v>24603.807798300004</v>
      </c>
      <c r="D356" s="62">
        <v>23372.48</v>
      </c>
      <c r="E356" s="61"/>
      <c r="F356" s="61"/>
      <c r="G356" s="62">
        <v>13515.158001344906</v>
      </c>
      <c r="H356" s="62">
        <v>13465.8968</v>
      </c>
      <c r="I356" s="63"/>
    </row>
    <row r="357" spans="1:9" ht="12.75" hidden="1" customHeight="1" x14ac:dyDescent="0.25">
      <c r="A357" s="60">
        <v>38625</v>
      </c>
      <c r="B357" s="61"/>
      <c r="C357" s="62">
        <v>22196.328197350005</v>
      </c>
      <c r="D357" s="62">
        <v>22078.34</v>
      </c>
      <c r="E357" s="61"/>
      <c r="F357" s="61"/>
      <c r="G357" s="62">
        <v>12265.687362775632</v>
      </c>
      <c r="H357" s="62">
        <v>12151.981449999999</v>
      </c>
      <c r="I357" s="63"/>
    </row>
    <row r="358" spans="1:9" ht="12.75" hidden="1" customHeight="1" x14ac:dyDescent="0.25">
      <c r="A358" s="60">
        <v>38656</v>
      </c>
      <c r="B358" s="61"/>
      <c r="C358" s="62">
        <v>20712.896211533334</v>
      </c>
      <c r="D358" s="62">
        <v>20922.810000000001</v>
      </c>
      <c r="E358" s="61"/>
      <c r="F358" s="61"/>
      <c r="G358" s="62">
        <v>12137.305526588269</v>
      </c>
      <c r="H358" s="62">
        <v>12472.81885</v>
      </c>
      <c r="I358" s="63"/>
    </row>
    <row r="359" spans="1:9" ht="12.75" hidden="1" customHeight="1" x14ac:dyDescent="0.25">
      <c r="A359" s="60">
        <v>38686</v>
      </c>
      <c r="B359" s="61"/>
      <c r="C359" s="62">
        <v>21790.277650600001</v>
      </c>
      <c r="D359" s="62">
        <v>22937.599999999999</v>
      </c>
      <c r="E359" s="61"/>
      <c r="F359" s="61"/>
      <c r="G359" s="62">
        <v>12477.710867042064</v>
      </c>
      <c r="H359" s="62">
        <v>12867.080039999999</v>
      </c>
      <c r="I359" s="63"/>
    </row>
    <row r="360" spans="1:9" ht="12.75" hidden="1" customHeight="1" x14ac:dyDescent="0.25">
      <c r="A360" s="60">
        <v>38717</v>
      </c>
      <c r="B360" s="61"/>
      <c r="C360" s="62">
        <v>23322.444476100001</v>
      </c>
      <c r="D360" s="62">
        <v>23641.84</v>
      </c>
      <c r="E360" s="61"/>
      <c r="F360" s="61"/>
      <c r="G360" s="62">
        <v>13610.373777041354</v>
      </c>
      <c r="H360" s="62">
        <v>13796.34095</v>
      </c>
      <c r="I360" s="63"/>
    </row>
    <row r="361" spans="1:9" ht="12.75" hidden="1" customHeight="1" x14ac:dyDescent="0.25">
      <c r="A361" s="60">
        <v>38748</v>
      </c>
      <c r="B361" s="61"/>
      <c r="C361" s="62">
        <v>24335.999961690402</v>
      </c>
      <c r="D361" s="62">
        <v>24284.959999999999</v>
      </c>
      <c r="E361" s="61"/>
      <c r="F361" s="61"/>
      <c r="G361" s="62">
        <v>14004.210238590174</v>
      </c>
      <c r="H361" s="62">
        <v>14424.451519999999</v>
      </c>
      <c r="I361" s="63"/>
    </row>
    <row r="362" spans="1:9" ht="12.75" hidden="1" customHeight="1" x14ac:dyDescent="0.25">
      <c r="A362" s="60">
        <v>38776</v>
      </c>
      <c r="B362" s="61"/>
      <c r="C362" s="62">
        <v>22088.714128890933</v>
      </c>
      <c r="D362" s="62">
        <v>23800.5</v>
      </c>
      <c r="E362" s="61"/>
      <c r="F362" s="61"/>
      <c r="G362" s="62">
        <v>12503.101797154608</v>
      </c>
      <c r="H362" s="62">
        <v>12948.291359999999</v>
      </c>
      <c r="I362" s="63"/>
    </row>
    <row r="363" spans="1:9" ht="12.75" hidden="1" customHeight="1" x14ac:dyDescent="0.25">
      <c r="A363" s="60">
        <v>38807</v>
      </c>
      <c r="B363" s="61"/>
      <c r="C363" s="62">
        <v>21977.748007411799</v>
      </c>
      <c r="D363" s="62">
        <v>22821.37</v>
      </c>
      <c r="E363" s="61"/>
      <c r="F363" s="61"/>
      <c r="G363" s="62">
        <v>13146.765160156881</v>
      </c>
      <c r="H363" s="62">
        <v>13634.829880000001</v>
      </c>
      <c r="I363" s="63"/>
    </row>
    <row r="364" spans="1:9" ht="12.75" hidden="1" customHeight="1" x14ac:dyDescent="0.25">
      <c r="A364" s="60">
        <v>38837</v>
      </c>
      <c r="B364" s="61"/>
      <c r="C364" s="62">
        <v>20731.4456589287</v>
      </c>
      <c r="D364" s="62">
        <v>20910.04</v>
      </c>
      <c r="E364" s="61"/>
      <c r="F364" s="61"/>
      <c r="G364" s="62">
        <v>11869.308768811799</v>
      </c>
      <c r="H364" s="62">
        <v>12047.975490000001</v>
      </c>
      <c r="I364" s="63"/>
    </row>
    <row r="365" spans="1:9" ht="12.75" hidden="1" customHeight="1" x14ac:dyDescent="0.25">
      <c r="A365" s="60">
        <v>38868</v>
      </c>
      <c r="B365" s="61"/>
      <c r="C365" s="62">
        <v>21838.291058494568</v>
      </c>
      <c r="D365" s="62">
        <v>21678.33</v>
      </c>
      <c r="E365" s="61"/>
      <c r="F365" s="61"/>
      <c r="G365" s="62">
        <v>11708.615195256043</v>
      </c>
      <c r="H365" s="62">
        <v>12279.99164</v>
      </c>
      <c r="I365" s="63"/>
    </row>
    <row r="366" spans="1:9" ht="12.75" hidden="1" customHeight="1" x14ac:dyDescent="0.25">
      <c r="A366" s="60">
        <v>38898</v>
      </c>
      <c r="B366" s="61"/>
      <c r="C366" s="62">
        <v>23345.746292290598</v>
      </c>
      <c r="D366" s="62">
        <v>23998.720000000001</v>
      </c>
      <c r="E366" s="61"/>
      <c r="F366" s="61"/>
      <c r="G366" s="62">
        <v>12547.769194709694</v>
      </c>
      <c r="H366" s="62">
        <v>12623.91217</v>
      </c>
      <c r="I366" s="63"/>
    </row>
    <row r="367" spans="1:9" ht="12.75" hidden="1" customHeight="1" x14ac:dyDescent="0.25">
      <c r="A367" s="60">
        <v>38929</v>
      </c>
      <c r="B367" s="61"/>
      <c r="C367" s="62">
        <v>25015.341773449109</v>
      </c>
      <c r="D367" s="62">
        <v>25397.46</v>
      </c>
      <c r="E367" s="61"/>
      <c r="F367" s="61"/>
      <c r="G367" s="62">
        <v>13475.769197578962</v>
      </c>
      <c r="H367" s="62">
        <v>13679.26462</v>
      </c>
      <c r="I367" s="63"/>
    </row>
    <row r="368" spans="1:9" ht="12.75" hidden="1" customHeight="1" x14ac:dyDescent="0.25">
      <c r="A368" s="60">
        <v>38960</v>
      </c>
      <c r="B368" s="61"/>
      <c r="C368" s="62">
        <v>23643.518781388262</v>
      </c>
      <c r="D368" s="62">
        <v>24805.29</v>
      </c>
      <c r="E368" s="61"/>
      <c r="F368" s="61"/>
      <c r="G368" s="62">
        <v>13232.028181556827</v>
      </c>
      <c r="H368" s="62">
        <v>13630.800789999999</v>
      </c>
      <c r="I368" s="63"/>
    </row>
    <row r="369" spans="1:9" ht="12.75" hidden="1" customHeight="1" x14ac:dyDescent="0.25">
      <c r="A369" s="60">
        <v>38990</v>
      </c>
      <c r="B369" s="61"/>
      <c r="C369" s="62">
        <v>21413.764848608702</v>
      </c>
      <c r="D369" s="62">
        <v>23566.959999999999</v>
      </c>
      <c r="E369" s="61"/>
      <c r="F369" s="61"/>
      <c r="G369" s="62">
        <v>11617.815319743804</v>
      </c>
      <c r="H369" s="62">
        <v>12254.940570000001</v>
      </c>
      <c r="I369" s="63"/>
    </row>
    <row r="370" spans="1:9" ht="12.75" hidden="1" customHeight="1" x14ac:dyDescent="0.25">
      <c r="A370" s="60">
        <v>39021</v>
      </c>
      <c r="B370" s="61"/>
      <c r="C370" s="62">
        <v>20417.015398067058</v>
      </c>
      <c r="D370" s="62">
        <v>21498.15</v>
      </c>
      <c r="E370" s="61"/>
      <c r="F370" s="61"/>
      <c r="G370" s="62">
        <v>11820.969558801826</v>
      </c>
      <c r="H370" s="62">
        <v>12521.80092</v>
      </c>
      <c r="I370" s="63"/>
    </row>
    <row r="371" spans="1:9" ht="12.75" hidden="1" customHeight="1" x14ac:dyDescent="0.25">
      <c r="A371" s="60">
        <v>39051</v>
      </c>
      <c r="B371" s="61"/>
      <c r="C371" s="62">
        <v>22796.211516330666</v>
      </c>
      <c r="D371" s="62">
        <v>23080.82</v>
      </c>
      <c r="E371" s="61"/>
      <c r="F371" s="61"/>
      <c r="G371" s="62">
        <v>12415.372265738502</v>
      </c>
      <c r="H371" s="62">
        <v>12892.685039999998</v>
      </c>
      <c r="I371" s="63"/>
    </row>
    <row r="372" spans="1:9" ht="12.75" hidden="1" customHeight="1" x14ac:dyDescent="0.25">
      <c r="A372" s="60">
        <v>39082</v>
      </c>
      <c r="B372" s="61"/>
      <c r="C372" s="62">
        <v>23340.939295941134</v>
      </c>
      <c r="D372" s="62">
        <v>24123.74</v>
      </c>
      <c r="E372" s="61"/>
      <c r="F372" s="61"/>
      <c r="G372" s="62">
        <v>13163.693180366117</v>
      </c>
      <c r="H372" s="62">
        <v>13800.64883</v>
      </c>
      <c r="I372" s="63"/>
    </row>
    <row r="373" spans="1:9" ht="12.75" hidden="1" customHeight="1" x14ac:dyDescent="0.25">
      <c r="A373" s="60">
        <v>39113</v>
      </c>
      <c r="B373" s="61"/>
      <c r="C373" s="62">
        <v>23557.045826740799</v>
      </c>
      <c r="D373" s="62">
        <v>24407.33</v>
      </c>
      <c r="E373" s="61"/>
      <c r="F373" s="61"/>
      <c r="G373" s="62">
        <v>13814.360197977845</v>
      </c>
      <c r="H373" s="62">
        <v>14347.600570000001</v>
      </c>
      <c r="I373" s="63"/>
    </row>
    <row r="374" spans="1:9" hidden="1" x14ac:dyDescent="0.25">
      <c r="A374" s="60">
        <v>39141</v>
      </c>
      <c r="B374" s="61"/>
      <c r="C374" s="62">
        <v>22757.0639397056</v>
      </c>
      <c r="D374" s="62">
        <v>23805.23</v>
      </c>
      <c r="E374" s="61"/>
      <c r="F374" s="61"/>
      <c r="G374" s="62">
        <v>12632.204767607407</v>
      </c>
      <c r="H374" s="62">
        <v>12799.707890000001</v>
      </c>
      <c r="I374" s="63"/>
    </row>
    <row r="375" spans="1:9" hidden="1" x14ac:dyDescent="0.25">
      <c r="A375" s="60">
        <v>39172</v>
      </c>
      <c r="B375" s="61"/>
      <c r="C375" s="62">
        <v>22246.401738112399</v>
      </c>
      <c r="D375" s="62">
        <v>22410.89</v>
      </c>
      <c r="E375" s="61"/>
      <c r="F375" s="61"/>
      <c r="G375" s="62">
        <v>13044.504334773721</v>
      </c>
      <c r="H375" s="62">
        <v>13334.42679</v>
      </c>
      <c r="I375" s="63"/>
    </row>
    <row r="376" spans="1:9" hidden="1" x14ac:dyDescent="0.25">
      <c r="A376" s="60">
        <v>39202</v>
      </c>
      <c r="B376" s="61"/>
      <c r="C376" s="62">
        <v>20993.700120571568</v>
      </c>
      <c r="D376" s="62">
        <v>20306.68</v>
      </c>
      <c r="E376" s="61"/>
      <c r="F376" s="61"/>
      <c r="G376" s="62">
        <v>11896.975705151255</v>
      </c>
      <c r="H376" s="62">
        <v>11833.320730000001</v>
      </c>
      <c r="I376" s="63"/>
    </row>
    <row r="377" spans="1:9" hidden="1" x14ac:dyDescent="0.25">
      <c r="A377" s="60">
        <v>39233</v>
      </c>
      <c r="B377" s="61"/>
      <c r="C377" s="62">
        <v>18707.510639859862</v>
      </c>
      <c r="D377" s="62">
        <v>20882.55</v>
      </c>
      <c r="E377" s="61"/>
      <c r="F377" s="61"/>
      <c r="G377" s="62">
        <v>11546.747232910902</v>
      </c>
      <c r="H377" s="62">
        <v>11997.955179999999</v>
      </c>
      <c r="I377" s="63"/>
    </row>
    <row r="378" spans="1:9" hidden="1" x14ac:dyDescent="0.25">
      <c r="A378" s="60">
        <v>39263</v>
      </c>
      <c r="B378" s="61"/>
      <c r="C378" s="62">
        <v>24697.232819057797</v>
      </c>
      <c r="D378" s="62">
        <v>24501.25</v>
      </c>
      <c r="E378" s="61"/>
      <c r="F378" s="61"/>
      <c r="G378" s="62">
        <v>12419.722645330763</v>
      </c>
      <c r="H378" s="62">
        <v>12397.772449999999</v>
      </c>
      <c r="I378" s="63"/>
    </row>
    <row r="379" spans="1:9" hidden="1" x14ac:dyDescent="0.25">
      <c r="A379" s="60">
        <v>39294</v>
      </c>
      <c r="B379" s="61"/>
      <c r="C379" s="62">
        <v>24869.082206430598</v>
      </c>
      <c r="D379" s="62">
        <v>25524.57</v>
      </c>
      <c r="E379" s="61"/>
      <c r="F379" s="61"/>
      <c r="G379" s="62">
        <v>13167.715875285357</v>
      </c>
      <c r="H379" s="62">
        <v>13470.82524</v>
      </c>
      <c r="I379" s="63"/>
    </row>
    <row r="380" spans="1:9" hidden="1" x14ac:dyDescent="0.25">
      <c r="A380" s="60">
        <v>39325</v>
      </c>
      <c r="B380" s="61"/>
      <c r="C380" s="62">
        <v>24400.907063975836</v>
      </c>
      <c r="D380" s="62">
        <v>24734.55</v>
      </c>
      <c r="E380" s="61"/>
      <c r="F380" s="61"/>
      <c r="G380" s="62">
        <v>13087.019820271222</v>
      </c>
      <c r="H380" s="62">
        <v>13368.019749999999</v>
      </c>
      <c r="I380" s="63"/>
    </row>
    <row r="381" spans="1:9" hidden="1" x14ac:dyDescent="0.25">
      <c r="A381" s="60">
        <v>39355</v>
      </c>
      <c r="B381" s="61"/>
      <c r="C381" s="62">
        <v>20993.394607820599</v>
      </c>
      <c r="D381" s="62">
        <v>22636.33</v>
      </c>
      <c r="E381" s="61"/>
      <c r="F381" s="61"/>
      <c r="G381" s="62">
        <v>11614.370623681229</v>
      </c>
      <c r="H381" s="62">
        <v>11853.556839999999</v>
      </c>
      <c r="I381" s="63"/>
    </row>
    <row r="382" spans="1:9" hidden="1" x14ac:dyDescent="0.25">
      <c r="A382" s="60">
        <v>39386</v>
      </c>
      <c r="B382" s="61"/>
      <c r="C382" s="62">
        <v>19385.611412286067</v>
      </c>
      <c r="D382" s="62">
        <v>21554.34</v>
      </c>
      <c r="E382" s="61"/>
      <c r="F382" s="61"/>
      <c r="G382" s="62">
        <v>11775.363259950929</v>
      </c>
      <c r="H382" s="62">
        <v>12419.5501</v>
      </c>
      <c r="I382" s="63"/>
    </row>
    <row r="383" spans="1:9" hidden="1" x14ac:dyDescent="0.25">
      <c r="A383" s="60">
        <v>39416</v>
      </c>
      <c r="B383" s="61"/>
      <c r="C383" s="62">
        <v>22169.702254502801</v>
      </c>
      <c r="D383" s="62">
        <v>22807.03</v>
      </c>
      <c r="E383" s="61"/>
      <c r="F383" s="61"/>
      <c r="G383" s="62">
        <v>12435.357192087136</v>
      </c>
      <c r="H383" s="62">
        <v>12719.760380000002</v>
      </c>
      <c r="I383" s="63"/>
    </row>
    <row r="384" spans="1:9" hidden="1" x14ac:dyDescent="0.25">
      <c r="A384" s="60">
        <v>39447</v>
      </c>
      <c r="B384" s="61"/>
      <c r="C384" s="62">
        <v>22792.747220501733</v>
      </c>
      <c r="D384" s="62">
        <v>24122.74</v>
      </c>
      <c r="E384" s="61"/>
      <c r="F384" s="61"/>
      <c r="G384" s="62">
        <v>13190.197127208367</v>
      </c>
      <c r="H384" s="62">
        <v>13588.27254</v>
      </c>
      <c r="I384" s="63"/>
    </row>
    <row r="385" spans="1:9" hidden="1" x14ac:dyDescent="0.25">
      <c r="A385" s="60">
        <v>39478</v>
      </c>
      <c r="B385" s="61"/>
      <c r="C385" s="62">
        <v>23155.675454243599</v>
      </c>
      <c r="D385" s="62">
        <v>23839.928599974901</v>
      </c>
      <c r="E385" s="61"/>
      <c r="F385" s="61"/>
      <c r="G385" s="62">
        <v>13700.87627491905</v>
      </c>
      <c r="H385" s="62">
        <v>13978.74725</v>
      </c>
      <c r="I385" s="63"/>
    </row>
    <row r="386" spans="1:9" hidden="1" x14ac:dyDescent="0.25">
      <c r="A386" s="60">
        <v>39507</v>
      </c>
      <c r="B386" s="61"/>
      <c r="C386" s="62">
        <v>22442.418443285267</v>
      </c>
      <c r="D386" s="62">
        <v>23331.2989336438</v>
      </c>
      <c r="E386" s="61"/>
      <c r="F386" s="61"/>
      <c r="G386" s="62">
        <v>12661.269629807839</v>
      </c>
      <c r="H386" s="62">
        <v>12968.82029</v>
      </c>
      <c r="I386" s="63"/>
    </row>
    <row r="387" spans="1:9" hidden="1" x14ac:dyDescent="0.25">
      <c r="A387" s="60">
        <v>39538</v>
      </c>
      <c r="B387" s="61"/>
      <c r="C387" s="62">
        <v>21020.026943329533</v>
      </c>
      <c r="D387" s="62">
        <v>21883.673448233301</v>
      </c>
      <c r="E387" s="61"/>
      <c r="F387" s="61"/>
      <c r="G387" s="62">
        <v>12649.384592713008</v>
      </c>
      <c r="H387" s="62">
        <v>12970.368759999999</v>
      </c>
      <c r="I387" s="63"/>
    </row>
    <row r="388" spans="1:9" hidden="1" x14ac:dyDescent="0.25">
      <c r="A388" s="60">
        <v>39568</v>
      </c>
      <c r="B388" s="61"/>
      <c r="C388" s="62">
        <v>20861.247333984498</v>
      </c>
      <c r="D388" s="62">
        <v>20048.031478137003</v>
      </c>
      <c r="E388" s="61"/>
      <c r="F388" s="61"/>
      <c r="G388" s="62">
        <v>11709.544308148274</v>
      </c>
      <c r="H388" s="62">
        <v>11698.942977327752</v>
      </c>
      <c r="I388" s="63"/>
    </row>
    <row r="389" spans="1:9" hidden="1" x14ac:dyDescent="0.25">
      <c r="A389" s="60">
        <v>39599</v>
      </c>
      <c r="B389" s="61"/>
      <c r="C389" s="62">
        <v>19942.984233031639</v>
      </c>
      <c r="D389" s="62">
        <v>20210.767609578212</v>
      </c>
      <c r="E389" s="61"/>
      <c r="F389" s="61"/>
      <c r="G389" s="62">
        <v>11394.117436716659</v>
      </c>
      <c r="H389" s="62">
        <v>11735.955288958998</v>
      </c>
      <c r="I389" s="63"/>
    </row>
    <row r="390" spans="1:9" hidden="1" x14ac:dyDescent="0.25">
      <c r="A390" s="60">
        <v>39629</v>
      </c>
      <c r="B390" s="61"/>
      <c r="C390" s="62">
        <v>23530.343105941996</v>
      </c>
      <c r="D390" s="62">
        <v>23892.019217171754</v>
      </c>
      <c r="E390" s="61"/>
      <c r="F390" s="61"/>
      <c r="G390" s="62">
        <v>11962.589913991136</v>
      </c>
      <c r="H390" s="62">
        <v>12103.677367938792</v>
      </c>
      <c r="I390" s="63"/>
    </row>
    <row r="391" spans="1:9" hidden="1" x14ac:dyDescent="0.25">
      <c r="A391" s="60">
        <v>39660</v>
      </c>
      <c r="B391" s="61"/>
      <c r="C391" s="62">
        <v>24531.592033856534</v>
      </c>
      <c r="D391" s="62">
        <v>25231.893907567483</v>
      </c>
      <c r="E391" s="61"/>
      <c r="F391" s="61"/>
      <c r="G391" s="62">
        <v>13231.452754142161</v>
      </c>
      <c r="H391" s="62">
        <v>13161.834957431041</v>
      </c>
      <c r="I391" s="63"/>
    </row>
    <row r="392" spans="1:9" hidden="1" x14ac:dyDescent="0.25">
      <c r="A392" s="60">
        <v>39691</v>
      </c>
      <c r="B392" s="61"/>
      <c r="C392" s="62">
        <v>23304.657329378468</v>
      </c>
      <c r="D392" s="62">
        <v>24477.775273508181</v>
      </c>
      <c r="E392" s="61"/>
      <c r="F392" s="61"/>
      <c r="G392" s="62">
        <v>12599.78964717993</v>
      </c>
      <c r="H392" s="62">
        <v>12926.097108461676</v>
      </c>
      <c r="I392" s="63"/>
    </row>
    <row r="393" spans="1:9" hidden="1" x14ac:dyDescent="0.25">
      <c r="A393" s="60">
        <v>39721</v>
      </c>
      <c r="B393" s="61"/>
      <c r="C393" s="62">
        <v>21130.285547104635</v>
      </c>
      <c r="D393" s="62">
        <v>22290.903997665911</v>
      </c>
      <c r="E393" s="61"/>
      <c r="F393" s="61"/>
      <c r="G393" s="62">
        <v>11459.792287544111</v>
      </c>
      <c r="H393" s="62">
        <v>11529.531769422136</v>
      </c>
      <c r="I393" s="63"/>
    </row>
    <row r="394" spans="1:9" hidden="1" x14ac:dyDescent="0.25">
      <c r="A394" s="60">
        <v>39752</v>
      </c>
      <c r="B394" s="61"/>
      <c r="C394" s="62">
        <v>19255.656161859599</v>
      </c>
      <c r="D394" s="62">
        <v>20907.547868968464</v>
      </c>
      <c r="E394" s="61"/>
      <c r="F394" s="61"/>
      <c r="G394" s="62">
        <v>11600.681216887931</v>
      </c>
      <c r="H394" s="62">
        <v>12044.307307797651</v>
      </c>
      <c r="I394" s="63"/>
    </row>
    <row r="395" spans="1:9" hidden="1" x14ac:dyDescent="0.25">
      <c r="A395" s="60">
        <v>39782</v>
      </c>
      <c r="B395" s="61"/>
      <c r="C395" s="62">
        <v>22088.023071664065</v>
      </c>
      <c r="D395" s="62">
        <v>22119.609498342583</v>
      </c>
      <c r="E395" s="61"/>
      <c r="F395" s="61"/>
      <c r="G395" s="62">
        <v>11923.288369089527</v>
      </c>
      <c r="H395" s="62">
        <v>12262.618256673542</v>
      </c>
      <c r="I395" s="63"/>
    </row>
    <row r="396" spans="1:9" hidden="1" x14ac:dyDescent="0.25">
      <c r="A396" s="60">
        <v>39813</v>
      </c>
      <c r="B396" s="61"/>
      <c r="C396" s="62">
        <v>21853.644738020801</v>
      </c>
      <c r="D396" s="62">
        <v>23154.600103226629</v>
      </c>
      <c r="E396" s="61"/>
      <c r="F396" s="61"/>
      <c r="G396" s="62">
        <v>12788.743731301996</v>
      </c>
      <c r="H396" s="62">
        <v>13264.470696801578</v>
      </c>
      <c r="I396" s="63"/>
    </row>
    <row r="397" spans="1:9" hidden="1" x14ac:dyDescent="0.25">
      <c r="A397" s="60">
        <v>39844</v>
      </c>
      <c r="B397" s="61"/>
      <c r="C397" s="62">
        <v>22488.078806978403</v>
      </c>
      <c r="D397" s="62">
        <v>23813.099843858421</v>
      </c>
      <c r="E397" s="61"/>
      <c r="F397" s="61"/>
      <c r="G397" s="62">
        <v>13432.941725575496</v>
      </c>
      <c r="H397" s="62">
        <v>13686.83044916676</v>
      </c>
      <c r="I397" s="63"/>
    </row>
    <row r="398" spans="1:9" hidden="1" x14ac:dyDescent="0.25">
      <c r="A398" s="60">
        <v>39872</v>
      </c>
      <c r="B398" s="61"/>
      <c r="C398" s="62">
        <v>21574.720284599069</v>
      </c>
      <c r="D398" s="62">
        <v>23220.518465663554</v>
      </c>
      <c r="E398" s="61"/>
      <c r="F398" s="61"/>
      <c r="G398" s="62">
        <v>11618.253844461427</v>
      </c>
      <c r="H398" s="62">
        <v>12296.947565127371</v>
      </c>
      <c r="I398" s="63"/>
    </row>
    <row r="399" spans="1:9" hidden="1" x14ac:dyDescent="0.25">
      <c r="A399" s="60">
        <v>39903</v>
      </c>
      <c r="B399" s="61"/>
      <c r="C399" s="62">
        <v>20665.636751456932</v>
      </c>
      <c r="D399" s="62">
        <v>21914.945490782833</v>
      </c>
      <c r="E399" s="61"/>
      <c r="F399" s="61"/>
      <c r="G399" s="62">
        <v>12023.332950127187</v>
      </c>
      <c r="H399" s="62">
        <v>12746.681791635265</v>
      </c>
      <c r="I399" s="63"/>
    </row>
    <row r="400" spans="1:9" hidden="1" x14ac:dyDescent="0.25">
      <c r="A400" s="60">
        <v>39933</v>
      </c>
      <c r="B400" s="61"/>
      <c r="C400" s="62">
        <v>19802.914513402731</v>
      </c>
      <c r="D400" s="62">
        <v>20074.722606555646</v>
      </c>
      <c r="E400" s="61"/>
      <c r="F400" s="61"/>
      <c r="G400" s="62">
        <v>10748.282594829752</v>
      </c>
      <c r="H400" s="62">
        <v>11354.740099742501</v>
      </c>
      <c r="I400" s="63"/>
    </row>
    <row r="401" spans="1:9" hidden="1" x14ac:dyDescent="0.25">
      <c r="A401" s="60">
        <v>39964</v>
      </c>
      <c r="B401" s="61"/>
      <c r="C401" s="62">
        <v>18713.490826506768</v>
      </c>
      <c r="D401" s="62">
        <v>20357.573591081342</v>
      </c>
      <c r="E401" s="61"/>
      <c r="F401" s="61"/>
      <c r="G401" s="62">
        <v>10392.131860536714</v>
      </c>
      <c r="H401" s="62">
        <v>11416.271941750496</v>
      </c>
      <c r="I401" s="63"/>
    </row>
    <row r="402" spans="1:9" hidden="1" x14ac:dyDescent="0.25">
      <c r="A402" s="60">
        <v>39994</v>
      </c>
      <c r="B402" s="61"/>
      <c r="C402" s="62">
        <v>23348.015892169602</v>
      </c>
      <c r="D402" s="62">
        <v>23172.720483036108</v>
      </c>
      <c r="E402" s="61"/>
      <c r="F402" s="61"/>
      <c r="G402" s="62">
        <v>11078.893541430991</v>
      </c>
      <c r="H402" s="62">
        <v>11587.958100930739</v>
      </c>
      <c r="I402" s="63"/>
    </row>
    <row r="403" spans="1:9" hidden="1" x14ac:dyDescent="0.25">
      <c r="A403" s="60">
        <v>40025</v>
      </c>
      <c r="B403" s="61"/>
      <c r="C403" s="62">
        <v>22019.286992894529</v>
      </c>
      <c r="D403" s="62">
        <v>24350.656850058404</v>
      </c>
      <c r="E403" s="61"/>
      <c r="F403" s="61"/>
      <c r="G403" s="62">
        <v>11996.974955510574</v>
      </c>
      <c r="H403" s="62">
        <v>12626.186072882985</v>
      </c>
      <c r="I403" s="63"/>
    </row>
    <row r="404" spans="1:9" hidden="1" x14ac:dyDescent="0.25">
      <c r="A404" s="60">
        <v>40056</v>
      </c>
      <c r="B404" s="61"/>
      <c r="C404" s="62">
        <v>23745.558230683997</v>
      </c>
      <c r="D404" s="62">
        <v>23669.692783486862</v>
      </c>
      <c r="E404" s="61"/>
      <c r="F404" s="61"/>
      <c r="G404" s="62">
        <v>12007.172857894579</v>
      </c>
      <c r="H404" s="62">
        <v>12370.005661782372</v>
      </c>
      <c r="I404" s="63"/>
    </row>
    <row r="405" spans="1:9" hidden="1" x14ac:dyDescent="0.25">
      <c r="A405" s="60">
        <v>40086</v>
      </c>
      <c r="B405" s="61"/>
      <c r="C405" s="62">
        <v>19880.667590008303</v>
      </c>
      <c r="D405" s="62">
        <v>21055.142140947599</v>
      </c>
      <c r="E405" s="61"/>
      <c r="F405" s="61"/>
      <c r="G405" s="62">
        <v>10771.692496129592</v>
      </c>
      <c r="H405" s="62">
        <v>10978.47706326536</v>
      </c>
      <c r="I405" s="63"/>
    </row>
    <row r="406" spans="1:9" hidden="1" x14ac:dyDescent="0.25">
      <c r="A406" s="60">
        <v>40117</v>
      </c>
      <c r="B406" s="61"/>
      <c r="C406" s="62">
        <v>19323.851190001333</v>
      </c>
      <c r="D406" s="62">
        <v>20214.687341106528</v>
      </c>
      <c r="E406" s="61"/>
      <c r="F406" s="61"/>
      <c r="G406" s="62">
        <v>11193.027782076952</v>
      </c>
      <c r="H406" s="62">
        <v>11567.949993581426</v>
      </c>
      <c r="I406" s="63"/>
    </row>
    <row r="407" spans="1:9" hidden="1" x14ac:dyDescent="0.25">
      <c r="A407" s="60">
        <v>40147</v>
      </c>
      <c r="B407" s="61"/>
      <c r="C407" s="62">
        <v>21476.229399879801</v>
      </c>
      <c r="D407" s="62">
        <v>21361.978778772504</v>
      </c>
      <c r="E407" s="61"/>
      <c r="F407" s="61"/>
      <c r="G407" s="62">
        <v>11608.161605645428</v>
      </c>
      <c r="H407" s="62">
        <v>11858.526845856741</v>
      </c>
      <c r="I407" s="63"/>
    </row>
    <row r="408" spans="1:9" hidden="1" x14ac:dyDescent="0.25">
      <c r="A408" s="60">
        <v>40178</v>
      </c>
      <c r="B408" s="61"/>
      <c r="C408" s="62">
        <v>21646.909859665</v>
      </c>
      <c r="D408" s="62">
        <v>21919.356127387982</v>
      </c>
      <c r="E408" s="61"/>
      <c r="F408" s="61"/>
      <c r="G408" s="62">
        <v>12668.599117170477</v>
      </c>
      <c r="H408" s="62">
        <v>12693.191918230632</v>
      </c>
      <c r="I408" s="63"/>
    </row>
    <row r="409" spans="1:9" hidden="1" x14ac:dyDescent="0.25">
      <c r="A409" s="60">
        <v>40209</v>
      </c>
      <c r="B409" s="61"/>
      <c r="C409" s="62">
        <v>22234.8803765474</v>
      </c>
      <c r="D409" s="62">
        <v>22717.321586906484</v>
      </c>
      <c r="E409" s="61"/>
      <c r="F409" s="61"/>
      <c r="G409" s="62">
        <v>13210.700080440534</v>
      </c>
      <c r="H409" s="62">
        <v>13097.660462082935</v>
      </c>
      <c r="I409" s="63"/>
    </row>
    <row r="410" spans="1:9" hidden="1" x14ac:dyDescent="0.25">
      <c r="A410" s="60">
        <v>40237</v>
      </c>
      <c r="B410" s="61"/>
      <c r="C410" s="62">
        <v>21899.444778479334</v>
      </c>
      <c r="D410" s="62">
        <v>22459.74195969311</v>
      </c>
      <c r="E410" s="61"/>
      <c r="F410" s="61"/>
      <c r="G410" s="62">
        <v>11752.702766396795</v>
      </c>
      <c r="H410" s="62">
        <v>11804.099047263955</v>
      </c>
      <c r="I410" s="63"/>
    </row>
    <row r="411" spans="1:9" hidden="1" x14ac:dyDescent="0.25">
      <c r="A411" s="60">
        <v>40268</v>
      </c>
      <c r="B411" s="61"/>
      <c r="C411" s="62">
        <v>21229.073350418665</v>
      </c>
      <c r="D411" s="62">
        <v>21309.448019329637</v>
      </c>
      <c r="E411" s="61"/>
      <c r="F411" s="61"/>
      <c r="G411" s="62">
        <v>11999.466346800777</v>
      </c>
      <c r="H411" s="62">
        <v>12430.898499940773</v>
      </c>
      <c r="I411" s="63"/>
    </row>
    <row r="412" spans="1:9" hidden="1" x14ac:dyDescent="0.25">
      <c r="A412" s="60">
        <v>40298</v>
      </c>
      <c r="B412" s="61"/>
      <c r="C412" s="62">
        <v>19169.68210811777</v>
      </c>
      <c r="D412" s="62">
        <v>18770.629786507288</v>
      </c>
      <c r="E412" s="61"/>
      <c r="F412" s="61"/>
      <c r="G412" s="62">
        <v>10896.586529211978</v>
      </c>
      <c r="H412" s="62">
        <v>10857.612025262946</v>
      </c>
      <c r="I412" s="63"/>
    </row>
    <row r="413" spans="1:9" hidden="1" x14ac:dyDescent="0.25">
      <c r="A413" s="60">
        <v>40329</v>
      </c>
      <c r="B413" s="61"/>
      <c r="C413" s="62">
        <v>21161.201054272227</v>
      </c>
      <c r="D413" s="62">
        <v>18843.502045975096</v>
      </c>
      <c r="E413" s="61"/>
      <c r="F413" s="61"/>
      <c r="G413" s="62">
        <v>10913.972686326542</v>
      </c>
      <c r="H413" s="62">
        <v>10814.761304544176</v>
      </c>
      <c r="I413" s="63"/>
    </row>
    <row r="414" spans="1:9" hidden="1" x14ac:dyDescent="0.25">
      <c r="A414" s="60">
        <v>40359</v>
      </c>
      <c r="B414" s="61"/>
      <c r="C414" s="62">
        <v>22299.920568689464</v>
      </c>
      <c r="D414" s="62">
        <v>22550.954796847414</v>
      </c>
      <c r="E414" s="61"/>
      <c r="F414" s="61"/>
      <c r="G414" s="62">
        <v>11403.396625852711</v>
      </c>
      <c r="H414" s="62">
        <v>11411.357167859151</v>
      </c>
      <c r="I414" s="63"/>
    </row>
    <row r="415" spans="1:9" hidden="1" x14ac:dyDescent="0.25">
      <c r="A415" s="60">
        <v>40390</v>
      </c>
      <c r="B415" s="61"/>
      <c r="C415" s="62">
        <v>23481.632715033938</v>
      </c>
      <c r="D415" s="62">
        <v>23498.373269844589</v>
      </c>
      <c r="E415" s="61"/>
      <c r="F415" s="61"/>
      <c r="G415" s="62">
        <v>12801.136803473293</v>
      </c>
      <c r="H415" s="62">
        <v>12442.462224114968</v>
      </c>
      <c r="I415" s="63"/>
    </row>
    <row r="416" spans="1:9" hidden="1" x14ac:dyDescent="0.25">
      <c r="A416" s="60">
        <v>40421</v>
      </c>
      <c r="B416" s="61"/>
      <c r="C416" s="62">
        <v>23851.484652183499</v>
      </c>
      <c r="D416" s="62">
        <v>22972.52253243473</v>
      </c>
      <c r="E416" s="61"/>
      <c r="F416" s="61"/>
      <c r="G416" s="62">
        <v>12452.256863208415</v>
      </c>
      <c r="H416" s="62">
        <v>12301.832555687301</v>
      </c>
      <c r="I416" s="63"/>
    </row>
    <row r="417" spans="1:9" hidden="1" x14ac:dyDescent="0.25">
      <c r="A417" s="60">
        <v>40451</v>
      </c>
      <c r="B417" s="61"/>
      <c r="C417" s="62">
        <v>21643.065034220937</v>
      </c>
      <c r="D417" s="62">
        <v>21442.783540308945</v>
      </c>
      <c r="E417" s="61"/>
      <c r="F417" s="61"/>
      <c r="G417" s="62">
        <v>10943.235222241845</v>
      </c>
      <c r="H417" s="62">
        <v>11055.502649113696</v>
      </c>
      <c r="I417" s="63"/>
    </row>
    <row r="418" spans="1:9" hidden="1" x14ac:dyDescent="0.25">
      <c r="A418" s="60">
        <v>40482</v>
      </c>
      <c r="B418" s="61"/>
      <c r="C418" s="62">
        <v>19150.60829057053</v>
      </c>
      <c r="D418" s="62">
        <v>18855.067898589106</v>
      </c>
      <c r="E418" s="61"/>
      <c r="F418" s="61"/>
      <c r="G418" s="62">
        <v>10989.62340934545</v>
      </c>
      <c r="H418" s="62">
        <v>11228.823814369429</v>
      </c>
      <c r="I418" s="63"/>
    </row>
    <row r="419" spans="1:9" hidden="1" x14ac:dyDescent="0.25">
      <c r="A419" s="60">
        <v>40512</v>
      </c>
      <c r="B419" s="61"/>
      <c r="C419" s="62">
        <v>20565.871829153934</v>
      </c>
      <c r="D419" s="62">
        <v>20717.781537513911</v>
      </c>
      <c r="E419" s="61"/>
      <c r="F419" s="61"/>
      <c r="G419" s="62">
        <v>11480.30903274615</v>
      </c>
      <c r="H419" s="62">
        <v>11620.423933572411</v>
      </c>
      <c r="I419" s="63"/>
    </row>
    <row r="420" spans="1:9" hidden="1" x14ac:dyDescent="0.25">
      <c r="A420" s="60">
        <v>40543</v>
      </c>
      <c r="B420" s="61"/>
      <c r="C420" s="62">
        <v>21861.1320003234</v>
      </c>
      <c r="D420" s="62">
        <v>21580.627178753693</v>
      </c>
      <c r="E420" s="61"/>
      <c r="F420" s="61"/>
      <c r="G420" s="62">
        <v>12586.777352292584</v>
      </c>
      <c r="H420" s="62">
        <v>12708.211745272414</v>
      </c>
      <c r="I420" s="63"/>
    </row>
    <row r="421" spans="1:9" hidden="1" x14ac:dyDescent="0.25">
      <c r="A421" s="60">
        <v>40574</v>
      </c>
      <c r="B421" s="61"/>
      <c r="C421" s="62">
        <v>22674.729809872602</v>
      </c>
      <c r="D421" s="62">
        <v>22270.519182947941</v>
      </c>
      <c r="E421" s="61"/>
      <c r="F421" s="61"/>
      <c r="G421" s="62">
        <v>13208.570530816261</v>
      </c>
      <c r="H421" s="62">
        <v>13343.908616179004</v>
      </c>
      <c r="I421" s="63"/>
    </row>
    <row r="422" spans="1:9" hidden="1" x14ac:dyDescent="0.25">
      <c r="A422" s="60">
        <v>40602</v>
      </c>
      <c r="B422" s="61"/>
      <c r="C422" s="62">
        <v>21417.885485898667</v>
      </c>
      <c r="D422" s="62">
        <v>21982.186037655294</v>
      </c>
      <c r="E422" s="61"/>
      <c r="F422" s="61"/>
      <c r="G422" s="62">
        <v>11673.866865914162</v>
      </c>
      <c r="H422" s="62">
        <v>11979.600814826747</v>
      </c>
      <c r="I422" s="63"/>
    </row>
    <row r="423" spans="1:9" hidden="1" x14ac:dyDescent="0.25">
      <c r="A423" s="60">
        <v>40633</v>
      </c>
      <c r="B423" s="61"/>
      <c r="C423" s="62">
        <v>20946.919152283132</v>
      </c>
      <c r="D423" s="62">
        <v>20550.163220513314</v>
      </c>
      <c r="E423" s="61"/>
      <c r="F423" s="61"/>
      <c r="G423" s="62">
        <v>12265.67736568884</v>
      </c>
      <c r="H423" s="62">
        <v>12467.246766011394</v>
      </c>
      <c r="I423" s="63"/>
    </row>
    <row r="424" spans="1:9" hidden="1" x14ac:dyDescent="0.25">
      <c r="A424" s="60">
        <v>40663</v>
      </c>
      <c r="B424" s="61"/>
      <c r="C424" s="62">
        <v>19376.347681591596</v>
      </c>
      <c r="D424" s="62">
        <v>18195.846591482892</v>
      </c>
      <c r="E424" s="61"/>
      <c r="F424" s="61"/>
      <c r="G424" s="62">
        <v>10981.371224797085</v>
      </c>
      <c r="H424" s="62">
        <v>10965.557082160078</v>
      </c>
      <c r="I424" s="63"/>
    </row>
    <row r="425" spans="1:9" hidden="1" x14ac:dyDescent="0.25">
      <c r="A425" s="60">
        <v>40694</v>
      </c>
      <c r="B425" s="61"/>
      <c r="C425" s="62">
        <v>18584.807152383099</v>
      </c>
      <c r="D425" s="62">
        <v>18515.17906387501</v>
      </c>
      <c r="E425" s="61"/>
      <c r="F425" s="61"/>
      <c r="G425" s="62">
        <v>10538.632092425187</v>
      </c>
      <c r="H425" s="62">
        <v>10934.688151378828</v>
      </c>
      <c r="I425" s="63"/>
    </row>
    <row r="426" spans="1:9" hidden="1" x14ac:dyDescent="0.25">
      <c r="A426" s="60">
        <v>40724</v>
      </c>
      <c r="B426" s="61"/>
      <c r="C426" s="62">
        <v>22062.083955737635</v>
      </c>
      <c r="D426" s="62">
        <v>23107.10799</v>
      </c>
      <c r="E426" s="61"/>
      <c r="F426" s="61"/>
      <c r="G426" s="62">
        <v>11199.729058979538</v>
      </c>
      <c r="H426" s="62">
        <v>11593.174350709989</v>
      </c>
      <c r="I426" s="63"/>
    </row>
    <row r="427" spans="1:9" hidden="1" x14ac:dyDescent="0.25">
      <c r="A427" s="60">
        <v>40755</v>
      </c>
      <c r="B427" s="61"/>
      <c r="C427" s="62">
        <v>23463.269178184208</v>
      </c>
      <c r="D427" s="62">
        <v>23538.835490000001</v>
      </c>
      <c r="E427" s="61"/>
      <c r="F427" s="61"/>
      <c r="G427" s="62">
        <v>12746.793824030652</v>
      </c>
      <c r="H427" s="62">
        <v>12517.865141970002</v>
      </c>
      <c r="I427" s="63"/>
    </row>
    <row r="428" spans="1:9" hidden="1" x14ac:dyDescent="0.25">
      <c r="A428" s="60">
        <v>40786</v>
      </c>
      <c r="B428" s="61"/>
      <c r="C428" s="62">
        <v>22090.746974865197</v>
      </c>
      <c r="D428" s="62">
        <v>23196.675609999998</v>
      </c>
      <c r="E428" s="61"/>
      <c r="F428" s="61"/>
      <c r="G428" s="62">
        <v>12249.391373373039</v>
      </c>
      <c r="H428" s="62">
        <v>12538.151529120014</v>
      </c>
      <c r="I428" s="63"/>
    </row>
    <row r="429" spans="1:9" hidden="1" x14ac:dyDescent="0.25">
      <c r="A429" s="60">
        <v>40816</v>
      </c>
      <c r="B429" s="61"/>
      <c r="C429" s="62">
        <v>21139.182405383133</v>
      </c>
      <c r="D429" s="62">
        <v>21238.692650000001</v>
      </c>
      <c r="E429" s="61"/>
      <c r="F429" s="61"/>
      <c r="G429" s="62">
        <v>11007.427736251435</v>
      </c>
      <c r="H429" s="62">
        <v>10964.82876674</v>
      </c>
      <c r="I429" s="63"/>
    </row>
    <row r="430" spans="1:9" hidden="1" x14ac:dyDescent="0.25">
      <c r="A430" s="60">
        <v>40847</v>
      </c>
      <c r="B430" s="61"/>
      <c r="C430" s="62">
        <v>18112.099501263132</v>
      </c>
      <c r="D430" s="62">
        <v>18437.04808</v>
      </c>
      <c r="E430" s="61"/>
      <c r="F430" s="61"/>
      <c r="G430" s="62">
        <v>10948.924519465156</v>
      </c>
      <c r="H430" s="62">
        <v>11154.790082169999</v>
      </c>
      <c r="I430" s="63"/>
    </row>
    <row r="431" spans="1:9" hidden="1" x14ac:dyDescent="0.25">
      <c r="A431" s="60">
        <v>40877</v>
      </c>
      <c r="B431" s="61"/>
      <c r="C431" s="62">
        <v>21279.284415361202</v>
      </c>
      <c r="D431" s="62">
        <v>20747.333549999999</v>
      </c>
      <c r="E431" s="61"/>
      <c r="F431" s="61"/>
      <c r="G431" s="62">
        <v>11406.616656405455</v>
      </c>
      <c r="H431" s="62">
        <v>11622.52913705999</v>
      </c>
      <c r="I431" s="63"/>
    </row>
    <row r="432" spans="1:9" hidden="1" x14ac:dyDescent="0.25">
      <c r="A432" s="60">
        <v>40908</v>
      </c>
      <c r="B432" s="61"/>
      <c r="C432" s="62">
        <v>20712.116517071732</v>
      </c>
      <c r="D432" s="62">
        <v>21942.43751</v>
      </c>
      <c r="E432" s="61"/>
      <c r="F432" s="61"/>
      <c r="G432" s="62">
        <v>12268.154664561336</v>
      </c>
      <c r="H432" s="62">
        <v>12864.661876530014</v>
      </c>
      <c r="I432" s="63"/>
    </row>
    <row r="433" spans="1:9" hidden="1" x14ac:dyDescent="0.25">
      <c r="A433" s="60">
        <v>40939</v>
      </c>
      <c r="B433" s="61"/>
      <c r="C433" s="62">
        <v>21852.732221712402</v>
      </c>
      <c r="D433" s="62">
        <v>22160.099699999999</v>
      </c>
      <c r="E433" s="61"/>
      <c r="F433" s="61"/>
      <c r="G433" s="62">
        <v>12897.76526392423</v>
      </c>
      <c r="H433" s="62">
        <v>13280.023518106416</v>
      </c>
      <c r="I433" s="63"/>
    </row>
    <row r="434" spans="1:9" hidden="1" x14ac:dyDescent="0.25">
      <c r="A434" s="60">
        <v>40968</v>
      </c>
      <c r="B434" s="61"/>
      <c r="C434" s="62">
        <v>20623.808581582602</v>
      </c>
      <c r="D434" s="62">
        <v>21813.86911</v>
      </c>
      <c r="E434" s="61"/>
      <c r="F434" s="61"/>
      <c r="G434" s="62">
        <v>11736.50128094277</v>
      </c>
      <c r="H434" s="62">
        <v>12202.579088389575</v>
      </c>
      <c r="I434" s="63"/>
    </row>
    <row r="435" spans="1:9" hidden="1" x14ac:dyDescent="0.25">
      <c r="A435" s="60">
        <v>40999</v>
      </c>
      <c r="B435" s="61"/>
      <c r="C435" s="62">
        <v>20604.054514984931</v>
      </c>
      <c r="D435" s="62">
        <v>20708.907178307501</v>
      </c>
      <c r="E435" s="61"/>
      <c r="F435" s="61"/>
      <c r="G435" s="62">
        <v>11682.985881561515</v>
      </c>
      <c r="H435" s="62">
        <v>12264.812457759306</v>
      </c>
      <c r="I435" s="63"/>
    </row>
    <row r="436" spans="1:9" hidden="1" x14ac:dyDescent="0.25">
      <c r="A436" s="60">
        <v>41029</v>
      </c>
      <c r="B436" s="61"/>
      <c r="C436" s="62">
        <v>19647.1532780167</v>
      </c>
      <c r="D436" s="62">
        <v>18745.091952229002</v>
      </c>
      <c r="E436" s="61"/>
      <c r="F436" s="61"/>
      <c r="G436" s="62">
        <v>10839.239364092362</v>
      </c>
      <c r="H436" s="62">
        <v>10866.578606540319</v>
      </c>
      <c r="I436" s="63"/>
    </row>
    <row r="437" spans="1:9" hidden="1" x14ac:dyDescent="0.25">
      <c r="A437" s="60">
        <v>41060</v>
      </c>
      <c r="B437" s="61"/>
      <c r="C437" s="62">
        <v>19999.395413798331</v>
      </c>
      <c r="D437" s="62">
        <v>19038.230878826351</v>
      </c>
      <c r="E437" s="61"/>
      <c r="F437" s="61"/>
      <c r="G437" s="62">
        <v>10775.475872136636</v>
      </c>
      <c r="H437" s="62">
        <v>10943.682363458442</v>
      </c>
      <c r="I437" s="63"/>
    </row>
    <row r="438" spans="1:9" hidden="1" x14ac:dyDescent="0.25">
      <c r="A438" s="60">
        <v>41090</v>
      </c>
      <c r="B438" s="61"/>
      <c r="C438" s="62">
        <v>22516.477286818426</v>
      </c>
      <c r="D438" s="62">
        <v>22569.152135</v>
      </c>
      <c r="E438" s="61"/>
      <c r="F438" s="61"/>
      <c r="G438" s="62">
        <v>11451.879011919691</v>
      </c>
      <c r="H438" s="62">
        <v>11398.244179680007</v>
      </c>
      <c r="I438" s="63"/>
    </row>
    <row r="439" spans="1:9" hidden="1" x14ac:dyDescent="0.25">
      <c r="A439" s="60">
        <v>41121</v>
      </c>
      <c r="B439" s="61"/>
      <c r="C439" s="62">
        <v>23464.266350573529</v>
      </c>
      <c r="D439" s="62">
        <v>23298.142233999999</v>
      </c>
      <c r="E439" s="61"/>
      <c r="F439" s="61"/>
      <c r="G439" s="62">
        <v>13003.078891939944</v>
      </c>
      <c r="H439" s="62">
        <v>12319.331144849997</v>
      </c>
      <c r="I439" s="63"/>
    </row>
    <row r="440" spans="1:9" hidden="1" x14ac:dyDescent="0.25">
      <c r="A440" s="60">
        <v>41152</v>
      </c>
      <c r="B440" s="61"/>
      <c r="C440" s="62">
        <v>22551.500950557998</v>
      </c>
      <c r="D440" s="62">
        <v>22956.574117999997</v>
      </c>
      <c r="E440" s="61"/>
      <c r="F440" s="61"/>
      <c r="G440" s="62">
        <v>12329.607343376358</v>
      </c>
      <c r="H440" s="62">
        <v>12419.03863107002</v>
      </c>
      <c r="I440" s="63"/>
    </row>
    <row r="441" spans="1:9" hidden="1" x14ac:dyDescent="0.25">
      <c r="A441" s="60">
        <v>41182</v>
      </c>
      <c r="B441" s="61"/>
      <c r="C441" s="62">
        <v>19548.407930554644</v>
      </c>
      <c r="D441" s="62">
        <v>20506.063119999999</v>
      </c>
      <c r="E441" s="61"/>
      <c r="F441" s="61"/>
      <c r="G441" s="62">
        <v>10869.652151220011</v>
      </c>
      <c r="H441" s="62">
        <v>10811.301705679991</v>
      </c>
      <c r="I441" s="63"/>
    </row>
    <row r="442" spans="1:9" hidden="1" x14ac:dyDescent="0.25">
      <c r="A442" s="60">
        <v>41213</v>
      </c>
      <c r="B442" s="61"/>
      <c r="C442" s="62">
        <v>18485.331264973902</v>
      </c>
      <c r="D442" s="62">
        <v>18345.903719999998</v>
      </c>
      <c r="E442" s="61"/>
      <c r="F442" s="61"/>
      <c r="G442" s="62">
        <v>11097.148214145123</v>
      </c>
      <c r="H442" s="62">
        <v>11199.835266179991</v>
      </c>
      <c r="I442" s="63"/>
    </row>
    <row r="443" spans="1:9" hidden="1" x14ac:dyDescent="0.25">
      <c r="A443" s="60">
        <v>41243</v>
      </c>
      <c r="B443" s="61"/>
      <c r="C443" s="62">
        <v>21098.538238737798</v>
      </c>
      <c r="D443" s="62">
        <v>20571.560590000001</v>
      </c>
      <c r="E443" s="61"/>
      <c r="F443" s="61"/>
      <c r="G443" s="62">
        <v>11627.688957948129</v>
      </c>
      <c r="H443" s="62">
        <v>11629.643901970008</v>
      </c>
      <c r="I443" s="63"/>
    </row>
    <row r="444" spans="1:9" hidden="1" x14ac:dyDescent="0.25">
      <c r="A444" s="60">
        <v>41274</v>
      </c>
      <c r="B444" s="61"/>
      <c r="C444" s="62">
        <v>20941.898070568332</v>
      </c>
      <c r="D444" s="62">
        <v>21693.287039999999</v>
      </c>
      <c r="E444" s="61"/>
      <c r="F444" s="61"/>
      <c r="G444" s="62">
        <v>12271.678907223315</v>
      </c>
      <c r="H444" s="62">
        <v>12612.007317100011</v>
      </c>
      <c r="I444" s="63"/>
    </row>
    <row r="445" spans="1:9" hidden="1" x14ac:dyDescent="0.25">
      <c r="A445" s="60">
        <v>41305</v>
      </c>
      <c r="B445" s="61"/>
      <c r="C445" s="62">
        <v>22423</v>
      </c>
      <c r="D445" s="62">
        <v>22013.997039999998</v>
      </c>
      <c r="E445" s="61"/>
      <c r="F445" s="61"/>
      <c r="G445" s="62">
        <v>13036.902290098345</v>
      </c>
      <c r="H445" s="62">
        <v>13314.30551346</v>
      </c>
      <c r="I445" s="63"/>
    </row>
    <row r="446" spans="1:9" hidden="1" x14ac:dyDescent="0.25">
      <c r="A446" s="60">
        <v>41333</v>
      </c>
      <c r="B446" s="61"/>
      <c r="C446" s="62">
        <v>21400.008219843869</v>
      </c>
      <c r="D446" s="62">
        <v>21773.62009</v>
      </c>
      <c r="E446" s="61"/>
      <c r="F446" s="61"/>
      <c r="G446" s="62">
        <v>11628.889362098142</v>
      </c>
      <c r="H446" s="62">
        <v>11819.738126979993</v>
      </c>
      <c r="I446" s="63"/>
    </row>
    <row r="447" spans="1:9" hidden="1" x14ac:dyDescent="0.25">
      <c r="A447" s="60">
        <v>41364</v>
      </c>
      <c r="B447" s="61"/>
      <c r="C447" s="62">
        <v>19557.826987939199</v>
      </c>
      <c r="D447" s="62">
        <v>20634.949710000001</v>
      </c>
      <c r="E447" s="61"/>
      <c r="F447" s="61"/>
      <c r="G447" s="62">
        <v>11788.210628117395</v>
      </c>
      <c r="H447" s="62">
        <v>12283.043699225407</v>
      </c>
      <c r="I447" s="63"/>
    </row>
    <row r="448" spans="1:9" hidden="1" x14ac:dyDescent="0.25">
      <c r="A448" s="60">
        <v>41394</v>
      </c>
      <c r="B448" s="61"/>
      <c r="C448" s="62">
        <v>19281.818231055935</v>
      </c>
      <c r="D448" s="62">
        <v>18492.331150000002</v>
      </c>
      <c r="E448" s="61"/>
      <c r="F448" s="61"/>
      <c r="G448" s="62">
        <v>11068.033158346776</v>
      </c>
      <c r="H448" s="62">
        <v>11018.130251334602</v>
      </c>
      <c r="I448" s="63"/>
    </row>
    <row r="449" spans="1:9" hidden="1" x14ac:dyDescent="0.25">
      <c r="A449" s="60">
        <v>41425</v>
      </c>
      <c r="B449" s="61"/>
      <c r="C449" s="62">
        <v>18225.98043350441</v>
      </c>
      <c r="D449" s="62">
        <v>19100.96919</v>
      </c>
      <c r="E449" s="61"/>
      <c r="F449" s="61"/>
      <c r="G449" s="62">
        <v>10479.099196115987</v>
      </c>
      <c r="H449" s="62">
        <v>10932.310474912805</v>
      </c>
      <c r="I449" s="63"/>
    </row>
    <row r="450" spans="1:9" hidden="1" x14ac:dyDescent="0.25">
      <c r="A450" s="60">
        <v>41455</v>
      </c>
      <c r="B450" s="61"/>
      <c r="C450" s="62">
        <v>22598.440118562336</v>
      </c>
      <c r="D450" s="62">
        <v>22499.245940000001</v>
      </c>
      <c r="E450" s="61"/>
      <c r="F450" s="61"/>
      <c r="G450" s="62">
        <v>11218.396471169403</v>
      </c>
      <c r="H450" s="62">
        <v>11406.431854582723</v>
      </c>
      <c r="I450" s="63"/>
    </row>
    <row r="451" spans="1:9" hidden="1" x14ac:dyDescent="0.25">
      <c r="A451" s="60">
        <v>41486</v>
      </c>
      <c r="B451" s="61"/>
      <c r="C451" s="62">
        <v>24133.145581241599</v>
      </c>
      <c r="D451" s="62">
        <v>23212.93478</v>
      </c>
      <c r="E451" s="61"/>
      <c r="F451" s="61"/>
      <c r="G451" s="62">
        <v>12700.440348747443</v>
      </c>
      <c r="H451" s="62">
        <v>12479.55286431236</v>
      </c>
      <c r="I451" s="63"/>
    </row>
    <row r="452" spans="1:9" hidden="1" x14ac:dyDescent="0.25">
      <c r="A452" s="60">
        <v>41517</v>
      </c>
      <c r="B452" s="61"/>
      <c r="C452" s="62">
        <v>23231.370990425265</v>
      </c>
      <c r="D452" s="62">
        <v>22359.798729999999</v>
      </c>
      <c r="E452" s="61"/>
      <c r="F452" s="61"/>
      <c r="G452" s="62">
        <v>12032.104284239553</v>
      </c>
      <c r="H452" s="62">
        <v>12227.751268442596</v>
      </c>
      <c r="I452" s="63"/>
    </row>
    <row r="453" spans="1:9" hidden="1" x14ac:dyDescent="0.25">
      <c r="A453" s="60">
        <v>41547</v>
      </c>
      <c r="B453" s="61"/>
      <c r="C453" s="62">
        <v>20285.317556560698</v>
      </c>
      <c r="D453" s="62">
        <v>20513.359249999998</v>
      </c>
      <c r="E453" s="61"/>
      <c r="F453" s="61"/>
      <c r="G453" s="62">
        <v>10735.122679484317</v>
      </c>
      <c r="H453" s="62">
        <v>11015.304064419564</v>
      </c>
      <c r="I453" s="63"/>
    </row>
    <row r="454" spans="1:9" hidden="1" x14ac:dyDescent="0.25">
      <c r="A454" s="60">
        <v>41578</v>
      </c>
      <c r="B454" s="61"/>
      <c r="C454" s="62">
        <v>18892.006994454867</v>
      </c>
      <c r="D454" s="62">
        <v>18388.300160000003</v>
      </c>
      <c r="E454" s="61"/>
      <c r="F454" s="61"/>
      <c r="G454" s="62">
        <v>11078.737675859202</v>
      </c>
      <c r="H454" s="62">
        <v>11279.184577510796</v>
      </c>
      <c r="I454" s="63"/>
    </row>
    <row r="455" spans="1:9" hidden="1" x14ac:dyDescent="0.25">
      <c r="A455" s="60">
        <v>41608</v>
      </c>
      <c r="B455" s="61"/>
      <c r="C455" s="62">
        <v>21293.984368173198</v>
      </c>
      <c r="D455" s="62">
        <v>20326.494094999998</v>
      </c>
      <c r="E455" s="61"/>
      <c r="F455" s="61"/>
      <c r="G455" s="62">
        <v>11675.661782718735</v>
      </c>
      <c r="H455" s="62">
        <v>11686.928715377026</v>
      </c>
      <c r="I455" s="63"/>
    </row>
    <row r="456" spans="1:9" hidden="1" x14ac:dyDescent="0.25">
      <c r="A456" s="60">
        <v>41639</v>
      </c>
      <c r="B456" s="61"/>
      <c r="C456" s="62">
        <v>21002.538586191768</v>
      </c>
      <c r="D456" s="62">
        <v>21395.055816</v>
      </c>
      <c r="E456" s="61"/>
      <c r="F456" s="61"/>
      <c r="G456" s="62">
        <v>12539.773550165541</v>
      </c>
      <c r="H456" s="62">
        <v>12699.980251913692</v>
      </c>
      <c r="I456" s="63"/>
    </row>
    <row r="457" spans="1:9" hidden="1" x14ac:dyDescent="0.25">
      <c r="A457" s="60">
        <v>41670</v>
      </c>
      <c r="B457" s="61"/>
      <c r="C457" s="62">
        <v>21994.843943347732</v>
      </c>
      <c r="D457" s="62">
        <v>22319.810586</v>
      </c>
      <c r="E457" s="61"/>
      <c r="F457" s="61"/>
      <c r="G457" s="62">
        <v>13449.758717731331</v>
      </c>
      <c r="H457" s="62">
        <v>13356.426960688676</v>
      </c>
      <c r="I457" s="63"/>
    </row>
    <row r="458" spans="1:9" hidden="1" x14ac:dyDescent="0.25">
      <c r="A458" s="60">
        <v>41698</v>
      </c>
      <c r="B458" s="61"/>
      <c r="C458" s="62">
        <v>21178.221591966932</v>
      </c>
      <c r="D458" s="62">
        <v>20964.059179</v>
      </c>
      <c r="E458" s="61"/>
      <c r="F458" s="61"/>
      <c r="G458" s="62">
        <v>11836.699142717325</v>
      </c>
      <c r="H458" s="62">
        <v>11748.379869132423</v>
      </c>
      <c r="I458" s="63"/>
    </row>
    <row r="459" spans="1:9" hidden="1" x14ac:dyDescent="0.25">
      <c r="A459" s="60">
        <v>41729</v>
      </c>
      <c r="B459" s="61"/>
      <c r="C459" s="62">
        <v>20175.490384831799</v>
      </c>
      <c r="D459" s="62">
        <v>19906</v>
      </c>
      <c r="E459" s="61"/>
      <c r="F459" s="61"/>
      <c r="G459" s="62">
        <v>12251.824319183243</v>
      </c>
      <c r="H459" s="62">
        <v>12054.571932000001</v>
      </c>
      <c r="I459" s="63"/>
    </row>
    <row r="460" spans="1:9" hidden="1" x14ac:dyDescent="0.25">
      <c r="A460" s="60">
        <v>41759</v>
      </c>
      <c r="B460" s="61"/>
      <c r="C460" s="62">
        <v>19531.388693159839</v>
      </c>
      <c r="D460" s="62">
        <v>17649</v>
      </c>
      <c r="E460" s="61"/>
      <c r="F460" s="61"/>
      <c r="G460" s="62">
        <v>11047.529455059379</v>
      </c>
      <c r="H460" s="62">
        <v>10731.13665</v>
      </c>
      <c r="I460" s="63"/>
    </row>
    <row r="461" spans="1:9" hidden="1" x14ac:dyDescent="0.25">
      <c r="A461" s="60">
        <v>41790</v>
      </c>
      <c r="B461" s="61"/>
      <c r="C461" s="62">
        <v>18668.460497297132</v>
      </c>
      <c r="D461" s="62">
        <v>18964</v>
      </c>
      <c r="E461" s="61"/>
      <c r="F461" s="61"/>
      <c r="G461" s="62">
        <v>10535.562249795355</v>
      </c>
      <c r="H461" s="62">
        <v>10790.217359999999</v>
      </c>
      <c r="I461" s="63"/>
    </row>
    <row r="462" spans="1:9" hidden="1" x14ac:dyDescent="0.25">
      <c r="A462" s="60">
        <v>41820</v>
      </c>
      <c r="B462" s="61"/>
      <c r="C462" s="62">
        <v>20750.195696733732</v>
      </c>
      <c r="D462" s="62">
        <v>22469.550041815</v>
      </c>
      <c r="E462" s="61"/>
      <c r="F462" s="61"/>
      <c r="G462" s="62">
        <v>11137.625903978345</v>
      </c>
      <c r="H462" s="62">
        <v>11346.275574589612</v>
      </c>
      <c r="I462" s="63"/>
    </row>
    <row r="463" spans="1:9" hidden="1" x14ac:dyDescent="0.25">
      <c r="A463" s="60">
        <v>41851</v>
      </c>
      <c r="B463" s="61"/>
      <c r="C463" s="62">
        <v>22244.803485424301</v>
      </c>
      <c r="D463" s="62">
        <v>22948.690041828999</v>
      </c>
      <c r="E463" s="61"/>
      <c r="F463" s="61"/>
      <c r="G463" s="62">
        <v>12325.597826552144</v>
      </c>
      <c r="H463" s="62">
        <v>12360.081489274713</v>
      </c>
      <c r="I463" s="63"/>
    </row>
    <row r="464" spans="1:9" hidden="1" x14ac:dyDescent="0.25">
      <c r="A464" s="60">
        <v>41882</v>
      </c>
      <c r="B464" s="61"/>
      <c r="C464" s="62">
        <v>21738.354705734804</v>
      </c>
      <c r="D464" s="62">
        <v>21403.440041857</v>
      </c>
      <c r="E464" s="61"/>
      <c r="F464" s="61"/>
      <c r="G464" s="62">
        <v>11822.017072652325</v>
      </c>
      <c r="H464" s="62">
        <v>11992.513130350098</v>
      </c>
      <c r="I464" s="63"/>
    </row>
    <row r="465" spans="1:9" hidden="1" x14ac:dyDescent="0.25">
      <c r="A465" s="60">
        <v>41912</v>
      </c>
      <c r="B465" s="61"/>
      <c r="C465" s="62">
        <v>19359.076603743768</v>
      </c>
      <c r="D465" s="62">
        <v>19023.270449572025</v>
      </c>
      <c r="E465" s="61"/>
      <c r="F465" s="61"/>
      <c r="G465" s="62">
        <v>10679.389342555065</v>
      </c>
      <c r="H465" s="62">
        <v>10579.52577160199</v>
      </c>
      <c r="I465" s="63"/>
    </row>
    <row r="466" spans="1:9" hidden="1" x14ac:dyDescent="0.25">
      <c r="A466" s="60">
        <v>41943</v>
      </c>
      <c r="B466" s="61"/>
      <c r="C466" s="62">
        <v>18447.219584094801</v>
      </c>
      <c r="D466" s="62">
        <v>18638.736140572728</v>
      </c>
      <c r="E466" s="61"/>
      <c r="F466" s="61"/>
      <c r="G466" s="62">
        <v>10801.04769388215</v>
      </c>
      <c r="H466" s="62">
        <v>11126.756495634456</v>
      </c>
      <c r="I466" s="63"/>
    </row>
    <row r="467" spans="1:9" hidden="1" x14ac:dyDescent="0.25">
      <c r="A467" s="60">
        <v>41973</v>
      </c>
      <c r="B467" s="61"/>
      <c r="C467" s="62">
        <v>19907.963280079199</v>
      </c>
      <c r="D467" s="62">
        <v>20302.34</v>
      </c>
      <c r="E467" s="61"/>
      <c r="F467" s="61"/>
      <c r="G467" s="62">
        <v>11616.822058703738</v>
      </c>
      <c r="H467" s="62">
        <v>11497.483496803543</v>
      </c>
      <c r="I467" s="63"/>
    </row>
    <row r="468" spans="1:9" hidden="1" x14ac:dyDescent="0.25">
      <c r="A468" s="60">
        <v>42004</v>
      </c>
      <c r="B468" s="61"/>
      <c r="C468" s="62">
        <v>21457.670123733136</v>
      </c>
      <c r="D468" s="62">
        <v>21237.739999999998</v>
      </c>
      <c r="E468" s="61"/>
      <c r="F468" s="61"/>
      <c r="G468" s="62">
        <v>12275.653834502542</v>
      </c>
      <c r="H468" s="62">
        <v>12769.495564896155</v>
      </c>
      <c r="I468" s="63"/>
    </row>
    <row r="469" spans="1:9" hidden="1" x14ac:dyDescent="0.25">
      <c r="A469" s="60">
        <v>42035</v>
      </c>
      <c r="B469" s="61"/>
      <c r="C469" s="62">
        <v>21378.448912791668</v>
      </c>
      <c r="D469" s="62">
        <v>22293.59</v>
      </c>
      <c r="E469" s="61"/>
      <c r="F469" s="61"/>
      <c r="G469" s="62">
        <v>12969.756222329781</v>
      </c>
      <c r="H469" s="62">
        <v>13068.943060556672</v>
      </c>
      <c r="I469" s="63"/>
    </row>
    <row r="470" spans="1:9" hidden="1" x14ac:dyDescent="0.25">
      <c r="A470" s="60">
        <v>42063</v>
      </c>
      <c r="B470" s="61"/>
      <c r="C470" s="62">
        <v>19780.628405108331</v>
      </c>
      <c r="D470" s="62">
        <v>21016.81</v>
      </c>
      <c r="E470" s="61"/>
      <c r="F470" s="61"/>
      <c r="G470" s="62">
        <v>11798.566056244774</v>
      </c>
      <c r="H470" s="62">
        <v>11528.519743744631</v>
      </c>
      <c r="I470" s="63"/>
    </row>
    <row r="471" spans="1:9" hidden="1" x14ac:dyDescent="0.25">
      <c r="A471" s="60">
        <v>42094</v>
      </c>
      <c r="B471" s="61"/>
      <c r="C471" s="62">
        <v>19922.372220754332</v>
      </c>
      <c r="D471" s="62">
        <v>19840.929999999997</v>
      </c>
      <c r="E471" s="61"/>
      <c r="F471" s="61"/>
      <c r="G471" s="62">
        <v>11801.644398927985</v>
      </c>
      <c r="H471" s="62">
        <v>11856.816093400757</v>
      </c>
      <c r="I471" s="63"/>
    </row>
    <row r="472" spans="1:9" hidden="1" x14ac:dyDescent="0.25">
      <c r="A472" s="60">
        <v>42124</v>
      </c>
      <c r="B472" s="61"/>
      <c r="C472" s="62">
        <v>19465.830803423036</v>
      </c>
      <c r="D472" s="62">
        <v>18121.200000000004</v>
      </c>
      <c r="E472" s="61"/>
      <c r="F472" s="61"/>
      <c r="G472" s="62">
        <v>10652.987956946814</v>
      </c>
      <c r="H472" s="62">
        <v>10542.026659851665</v>
      </c>
      <c r="I472" s="63"/>
    </row>
    <row r="473" spans="1:9" hidden="1" x14ac:dyDescent="0.25">
      <c r="A473" s="60">
        <v>42155</v>
      </c>
      <c r="B473" s="61"/>
      <c r="C473" s="62">
        <v>18062.758276619599</v>
      </c>
      <c r="D473" s="62">
        <v>19370.330000000002</v>
      </c>
      <c r="E473" s="61"/>
      <c r="F473" s="61"/>
      <c r="G473" s="62">
        <v>10253.589437624458</v>
      </c>
      <c r="H473" s="62">
        <v>10635.924260101432</v>
      </c>
      <c r="I473" s="63"/>
    </row>
    <row r="474" spans="1:9" hidden="1" x14ac:dyDescent="0.25">
      <c r="A474" s="60">
        <v>42185</v>
      </c>
      <c r="B474" s="61"/>
      <c r="C474" s="62">
        <v>20543.629285393465</v>
      </c>
      <c r="D474" s="62">
        <v>22276.639999999999</v>
      </c>
      <c r="E474" s="61"/>
      <c r="F474" s="61"/>
      <c r="G474" s="62">
        <v>10917.18200836723</v>
      </c>
      <c r="H474" s="62">
        <v>11410.269187039907</v>
      </c>
      <c r="I474" s="63"/>
    </row>
    <row r="475" spans="1:9" hidden="1" x14ac:dyDescent="0.25">
      <c r="A475" s="60">
        <v>42216</v>
      </c>
      <c r="B475" s="61"/>
      <c r="C475" s="62">
        <v>22569.531898794608</v>
      </c>
      <c r="D475" s="62">
        <v>22888.489999999998</v>
      </c>
      <c r="E475" s="61"/>
      <c r="F475" s="61"/>
      <c r="G475" s="62">
        <v>12288.559529554504</v>
      </c>
      <c r="H475" s="62">
        <v>12174.21843366044</v>
      </c>
      <c r="I475" s="63"/>
    </row>
    <row r="476" spans="1:9" hidden="1" x14ac:dyDescent="0.25">
      <c r="A476" s="60">
        <v>42247</v>
      </c>
      <c r="B476" s="61"/>
      <c r="C476" s="62">
        <v>22396</v>
      </c>
      <c r="D476" s="62">
        <v>21463.69</v>
      </c>
      <c r="E476" s="61"/>
      <c r="F476" s="61"/>
      <c r="G476" s="62">
        <v>11784.48115861388</v>
      </c>
      <c r="H476" s="62">
        <v>11821.276295660949</v>
      </c>
      <c r="I476" s="63"/>
    </row>
    <row r="477" spans="1:9" hidden="1" x14ac:dyDescent="0.25">
      <c r="A477" s="60">
        <v>42277</v>
      </c>
      <c r="B477" s="61"/>
      <c r="C477" s="62">
        <v>19158.632481083205</v>
      </c>
      <c r="D477" s="62">
        <v>18485</v>
      </c>
      <c r="E477" s="61"/>
      <c r="F477" s="61"/>
      <c r="G477" s="62">
        <v>10748.040892272185</v>
      </c>
      <c r="H477" s="62">
        <v>10512.648032295237</v>
      </c>
      <c r="I477" s="63"/>
    </row>
    <row r="478" spans="1:9" hidden="1" x14ac:dyDescent="0.25">
      <c r="A478" s="60">
        <v>42308</v>
      </c>
      <c r="B478" s="61"/>
      <c r="C478" s="62">
        <v>18470.318071637066</v>
      </c>
      <c r="D478" s="62">
        <v>18339</v>
      </c>
      <c r="E478" s="61"/>
      <c r="F478" s="61"/>
      <c r="G478" s="62">
        <v>10767.230421636865</v>
      </c>
      <c r="H478" s="62">
        <v>11150.125580084577</v>
      </c>
      <c r="I478" s="63"/>
    </row>
    <row r="479" spans="1:9" hidden="1" x14ac:dyDescent="0.25">
      <c r="A479" s="60">
        <v>42338</v>
      </c>
      <c r="B479" s="61"/>
      <c r="C479" s="62">
        <v>19514.234677702865</v>
      </c>
      <c r="D479" s="62">
        <v>20306</v>
      </c>
      <c r="E479" s="61"/>
      <c r="F479" s="61"/>
      <c r="G479" s="62">
        <v>10867.112554782701</v>
      </c>
      <c r="H479" s="62">
        <v>11595.089916997775</v>
      </c>
      <c r="I479" s="63"/>
    </row>
    <row r="480" spans="1:9" hidden="1" x14ac:dyDescent="0.25">
      <c r="A480" s="60">
        <v>42369</v>
      </c>
      <c r="B480" s="61"/>
      <c r="C480" s="62">
        <v>20428.080119526399</v>
      </c>
      <c r="D480" s="62">
        <v>21160.04</v>
      </c>
      <c r="E480" s="61"/>
      <c r="F480" s="61"/>
      <c r="G480" s="62">
        <v>11794.483277895381</v>
      </c>
      <c r="H480" s="62">
        <v>12611.250051521112</v>
      </c>
      <c r="I480" s="63"/>
    </row>
    <row r="481" spans="1:9" hidden="1" x14ac:dyDescent="0.25">
      <c r="A481" s="60">
        <v>42400</v>
      </c>
      <c r="B481" s="61"/>
      <c r="C481" s="62">
        <v>21132.7402410826</v>
      </c>
      <c r="D481" s="62">
        <v>22360.240000000002</v>
      </c>
      <c r="E481" s="61"/>
      <c r="F481" s="61"/>
      <c r="G481" s="62">
        <v>12517.863977496847</v>
      </c>
      <c r="H481" s="62">
        <v>12982.146584210115</v>
      </c>
      <c r="I481" s="63"/>
    </row>
    <row r="482" spans="1:9" hidden="1" x14ac:dyDescent="0.25">
      <c r="A482" s="60">
        <v>42429</v>
      </c>
      <c r="B482" s="61"/>
      <c r="C482" s="62">
        <v>20307.616329185134</v>
      </c>
      <c r="D482" s="62">
        <v>20985.25</v>
      </c>
      <c r="E482" s="61"/>
      <c r="F482" s="61"/>
      <c r="G482" s="62">
        <v>11512.182043934576</v>
      </c>
      <c r="H482" s="62">
        <v>11806.899740486419</v>
      </c>
      <c r="I482" s="63"/>
    </row>
    <row r="483" spans="1:9" hidden="1" x14ac:dyDescent="0.25">
      <c r="A483" s="60">
        <v>42460</v>
      </c>
      <c r="B483" s="61"/>
      <c r="C483" s="62">
        <v>19458.614959090799</v>
      </c>
      <c r="D483" s="62">
        <v>20075.21</v>
      </c>
      <c r="E483" s="61"/>
      <c r="F483" s="61"/>
      <c r="G483" s="62">
        <v>11360.069757454536</v>
      </c>
      <c r="H483" s="62">
        <v>11758.744669253747</v>
      </c>
      <c r="I483" s="63"/>
    </row>
    <row r="484" spans="1:9" hidden="1" x14ac:dyDescent="0.25">
      <c r="A484" s="60">
        <v>42490</v>
      </c>
      <c r="B484" s="61"/>
      <c r="C484" s="62">
        <v>18934.172823017132</v>
      </c>
      <c r="D484" s="62">
        <v>17405.080000000002</v>
      </c>
      <c r="E484" s="61"/>
      <c r="F484" s="61"/>
      <c r="G484" s="62">
        <v>10596.231945791627</v>
      </c>
      <c r="H484" s="62">
        <v>10309.651484095373</v>
      </c>
      <c r="I484" s="63"/>
    </row>
    <row r="485" spans="1:9" hidden="1" x14ac:dyDescent="0.25">
      <c r="A485" s="60">
        <v>42521</v>
      </c>
      <c r="B485" s="61"/>
      <c r="C485" s="62">
        <v>19674.644734658767</v>
      </c>
      <c r="D485" s="62">
        <v>19235.650000000001</v>
      </c>
      <c r="E485" s="61"/>
      <c r="F485" s="61"/>
      <c r="G485" s="62">
        <v>9958.8033763840831</v>
      </c>
      <c r="H485" s="62">
        <v>10530.014279361896</v>
      </c>
      <c r="I485" s="63"/>
    </row>
    <row r="486" spans="1:9" hidden="1" x14ac:dyDescent="0.25">
      <c r="A486" s="60">
        <v>42551</v>
      </c>
      <c r="B486" s="61"/>
      <c r="C486" s="62">
        <v>21666.912030688996</v>
      </c>
      <c r="D486" s="62">
        <v>22315.730520789999</v>
      </c>
      <c r="E486" s="61"/>
      <c r="F486" s="61"/>
      <c r="G486" s="62">
        <v>11149.14970406073</v>
      </c>
      <c r="H486" s="62">
        <v>11378.608145368364</v>
      </c>
      <c r="I486" s="63"/>
    </row>
    <row r="487" spans="1:9" hidden="1" x14ac:dyDescent="0.25">
      <c r="A487" s="60">
        <v>42582</v>
      </c>
      <c r="B487" s="61"/>
      <c r="C487" s="62">
        <v>22338.767180755465</v>
      </c>
      <c r="D487" s="62">
        <v>22599.94136416</v>
      </c>
      <c r="E487" s="61"/>
      <c r="F487" s="61"/>
      <c r="G487" s="62">
        <v>12336.641061644596</v>
      </c>
      <c r="H487" s="62">
        <v>11896.14018642575</v>
      </c>
      <c r="I487" s="63"/>
    </row>
    <row r="488" spans="1:9" hidden="1" x14ac:dyDescent="0.25">
      <c r="A488" s="60">
        <v>42613</v>
      </c>
      <c r="B488" s="61"/>
      <c r="C488" s="62">
        <v>22403.997021047464</v>
      </c>
      <c r="D488" s="62">
        <v>21440.316566540001</v>
      </c>
      <c r="E488" s="61"/>
      <c r="F488" s="61"/>
      <c r="G488" s="62">
        <v>12277.751817208155</v>
      </c>
      <c r="H488" s="62">
        <v>11771.834006850335</v>
      </c>
      <c r="I488" s="63"/>
    </row>
    <row r="489" spans="1:9" hidden="1" x14ac:dyDescent="0.25">
      <c r="A489" s="60">
        <v>42643</v>
      </c>
      <c r="B489" s="61"/>
      <c r="C489" s="62">
        <v>19605.715414764869</v>
      </c>
      <c r="D489" s="62">
        <v>18289</v>
      </c>
      <c r="E489" s="61"/>
      <c r="F489" s="61"/>
      <c r="G489" s="62">
        <v>10646.02648737231</v>
      </c>
      <c r="H489" s="62">
        <v>10401.886058290611</v>
      </c>
      <c r="I489" s="63"/>
    </row>
    <row r="490" spans="1:9" hidden="1" x14ac:dyDescent="0.25">
      <c r="A490" s="60">
        <v>42674</v>
      </c>
      <c r="B490" s="61"/>
      <c r="C490" s="62">
        <v>18396.992164957966</v>
      </c>
      <c r="D490" s="62">
        <v>18079</v>
      </c>
      <c r="E490" s="61"/>
      <c r="F490" s="61"/>
      <c r="G490" s="62">
        <v>10084.395336526564</v>
      </c>
      <c r="H490" s="62">
        <v>10947.532461283483</v>
      </c>
      <c r="I490" s="63"/>
    </row>
    <row r="491" spans="1:9" hidden="1" x14ac:dyDescent="0.25">
      <c r="A491" s="60">
        <v>42704</v>
      </c>
      <c r="B491" s="61"/>
      <c r="C491" s="62">
        <v>20031.548313715935</v>
      </c>
      <c r="D491" s="62">
        <v>20296</v>
      </c>
      <c r="E491" s="61"/>
      <c r="F491" s="61"/>
      <c r="G491" s="62">
        <v>10932.393894996334</v>
      </c>
      <c r="H491" s="62">
        <v>11524.025999933392</v>
      </c>
      <c r="I491" s="63"/>
    </row>
    <row r="492" spans="1:9" hidden="1" x14ac:dyDescent="0.25">
      <c r="A492" s="60">
        <v>42735</v>
      </c>
      <c r="B492" s="61"/>
      <c r="C492" s="62">
        <v>20196.784895994268</v>
      </c>
      <c r="D492" s="62">
        <v>20888</v>
      </c>
      <c r="E492" s="61"/>
      <c r="F492" s="61"/>
      <c r="G492" s="62">
        <v>11941.250559852817</v>
      </c>
      <c r="H492" s="62">
        <v>12430.742693762035</v>
      </c>
      <c r="I492" s="63"/>
    </row>
    <row r="493" spans="1:9" hidden="1" x14ac:dyDescent="0.25">
      <c r="A493" s="60">
        <v>42766</v>
      </c>
      <c r="B493" s="61"/>
      <c r="C493" s="62">
        <v>20785.967424331466</v>
      </c>
      <c r="D493" s="62">
        <v>21913.730042746</v>
      </c>
      <c r="E493" s="61"/>
      <c r="F493" s="61"/>
      <c r="G493" s="62">
        <v>12425.012814926864</v>
      </c>
      <c r="H493" s="62">
        <v>12818.85084685463</v>
      </c>
      <c r="I493" s="63"/>
    </row>
    <row r="494" spans="1:9" hidden="1" x14ac:dyDescent="0.25">
      <c r="A494" s="60">
        <v>42794</v>
      </c>
      <c r="B494" s="61"/>
      <c r="C494" s="62">
        <v>20125.450062600001</v>
      </c>
      <c r="D494" s="62">
        <v>20966.228666415707</v>
      </c>
      <c r="E494" s="61"/>
      <c r="F494" s="61"/>
      <c r="G494" s="62">
        <v>10778.88306383823</v>
      </c>
      <c r="H494" s="62">
        <v>11294.713008634826</v>
      </c>
      <c r="I494" s="63"/>
    </row>
    <row r="495" spans="1:9" hidden="1" x14ac:dyDescent="0.25">
      <c r="A495" s="60">
        <v>42825</v>
      </c>
      <c r="B495" s="61"/>
      <c r="C495" s="62">
        <v>18211.1965901476</v>
      </c>
      <c r="D495" s="62">
        <v>20137.300042794999</v>
      </c>
      <c r="E495" s="61"/>
      <c r="F495" s="61"/>
      <c r="G495" s="62">
        <v>11387.909074049681</v>
      </c>
      <c r="H495" s="62">
        <v>11824.063190623821</v>
      </c>
      <c r="I495" s="63"/>
    </row>
    <row r="496" spans="1:9" hidden="1" x14ac:dyDescent="0.25">
      <c r="A496" s="60">
        <v>42855</v>
      </c>
      <c r="B496" s="61"/>
      <c r="C496" s="62">
        <v>18399.654197803706</v>
      </c>
      <c r="D496" s="62">
        <v>17969.790042830002</v>
      </c>
      <c r="E496" s="61"/>
      <c r="F496" s="61"/>
      <c r="G496" s="62">
        <v>10142.143484693972</v>
      </c>
      <c r="H496" s="62">
        <v>10366.712878963908</v>
      </c>
      <c r="I496" s="63"/>
    </row>
    <row r="497" spans="1:9" hidden="1" x14ac:dyDescent="0.25">
      <c r="A497" s="60">
        <v>42886</v>
      </c>
      <c r="B497" s="61"/>
      <c r="C497" s="62">
        <v>18220.307781411768</v>
      </c>
      <c r="D497" s="62">
        <v>19193.190042885999</v>
      </c>
      <c r="E497" s="61"/>
      <c r="F497" s="61"/>
      <c r="G497" s="62">
        <v>10018.843655750494</v>
      </c>
      <c r="H497" s="62">
        <v>10576.901809887444</v>
      </c>
      <c r="I497" s="63"/>
    </row>
    <row r="498" spans="1:9" hidden="1" x14ac:dyDescent="0.25">
      <c r="A498" s="60">
        <v>42916</v>
      </c>
      <c r="B498" s="61"/>
      <c r="C498" s="62">
        <v>21141.818707899267</v>
      </c>
      <c r="D498" s="62">
        <v>22454.870042906998</v>
      </c>
      <c r="E498" s="61"/>
      <c r="F498" s="61"/>
      <c r="G498" s="62">
        <v>10669.477961230212</v>
      </c>
      <c r="H498" s="62">
        <v>11159.331205959787</v>
      </c>
      <c r="I498" s="63"/>
    </row>
    <row r="499" spans="1:9" hidden="1" x14ac:dyDescent="0.25">
      <c r="A499" s="60">
        <v>42947</v>
      </c>
      <c r="B499" s="61"/>
      <c r="C499" s="62">
        <v>22105.852358430835</v>
      </c>
      <c r="D499" s="62">
        <v>22492.730042921001</v>
      </c>
      <c r="E499" s="61"/>
      <c r="F499" s="61"/>
      <c r="G499" s="62">
        <v>11834.794144058626</v>
      </c>
      <c r="H499" s="62">
        <v>11984.735532561073</v>
      </c>
      <c r="I499" s="63"/>
    </row>
    <row r="500" spans="1:9" hidden="1" x14ac:dyDescent="0.25">
      <c r="A500" s="60">
        <v>42978</v>
      </c>
      <c r="B500" s="61"/>
      <c r="C500" s="62">
        <v>21478.358366141099</v>
      </c>
      <c r="D500" s="62">
        <v>22376.430042948999</v>
      </c>
      <c r="E500" s="61"/>
      <c r="F500" s="61"/>
      <c r="G500" s="62">
        <v>11517.293987147854</v>
      </c>
      <c r="H500" s="62">
        <v>12105.547125334691</v>
      </c>
      <c r="I500" s="63"/>
    </row>
    <row r="501" spans="1:9" hidden="1" x14ac:dyDescent="0.25">
      <c r="A501" s="60">
        <v>43008</v>
      </c>
      <c r="B501" s="61"/>
      <c r="C501" s="62">
        <v>17807.087802125207</v>
      </c>
      <c r="D501" s="62">
        <v>19490.209999699997</v>
      </c>
      <c r="E501" s="61"/>
      <c r="F501" s="61"/>
      <c r="G501" s="62">
        <v>10171.990999380087</v>
      </c>
      <c r="H501" s="62">
        <v>10494.294788250214</v>
      </c>
      <c r="I501" s="63"/>
    </row>
    <row r="502" spans="1:9" hidden="1" x14ac:dyDescent="0.25">
      <c r="A502" s="60">
        <v>43039</v>
      </c>
      <c r="B502" s="61"/>
      <c r="C502" s="62">
        <v>17319.785806959131</v>
      </c>
      <c r="D502" s="62">
        <v>18030.620043038998</v>
      </c>
      <c r="E502" s="61"/>
      <c r="F502" s="61"/>
      <c r="G502" s="62">
        <v>10257.936743800896</v>
      </c>
      <c r="H502" s="62">
        <v>10942.795342736239</v>
      </c>
      <c r="I502" s="63"/>
    </row>
    <row r="503" spans="1:9" hidden="1" x14ac:dyDescent="0.25">
      <c r="A503" s="60">
        <v>43069</v>
      </c>
      <c r="B503" s="61"/>
      <c r="C503" s="62">
        <v>19027.439676947932</v>
      </c>
      <c r="D503" s="62">
        <v>20230.970043068002</v>
      </c>
      <c r="E503" s="61"/>
      <c r="F503" s="61"/>
      <c r="G503" s="62">
        <v>10984.580843935275</v>
      </c>
      <c r="H503" s="62">
        <v>11371.745100132193</v>
      </c>
      <c r="I503" s="63"/>
    </row>
    <row r="504" spans="1:9" hidden="1" x14ac:dyDescent="0.25">
      <c r="A504" s="60">
        <v>43100</v>
      </c>
      <c r="B504" s="61"/>
      <c r="C504" s="62">
        <v>19492.526485166265</v>
      </c>
      <c r="D504" s="62">
        <v>20901.440043081999</v>
      </c>
      <c r="E504" s="61"/>
      <c r="F504" s="61"/>
      <c r="G504" s="62">
        <v>12130.984295934008</v>
      </c>
      <c r="H504" s="62">
        <v>12303.686523866452</v>
      </c>
      <c r="I504" s="63"/>
    </row>
    <row r="505" spans="1:9" hidden="1" x14ac:dyDescent="0.25">
      <c r="A505" s="60">
        <v>43131</v>
      </c>
      <c r="B505" s="61"/>
      <c r="C505" s="62">
        <v>20165.295340193334</v>
      </c>
      <c r="D505" s="62">
        <v>21618.930043110002</v>
      </c>
      <c r="E505" s="61"/>
      <c r="F505" s="61"/>
      <c r="G505" s="62">
        <v>12733.600686039907</v>
      </c>
      <c r="H505" s="62">
        <v>12685.917789272778</v>
      </c>
      <c r="I505" s="63"/>
    </row>
    <row r="506" spans="1:9" hidden="1" x14ac:dyDescent="0.25">
      <c r="A506" s="60">
        <v>43159</v>
      </c>
      <c r="B506" s="61"/>
      <c r="C506" s="62">
        <v>19981.216544453469</v>
      </c>
      <c r="D506" s="62">
        <v>20242.210043159001</v>
      </c>
      <c r="E506" s="61"/>
      <c r="F506" s="61"/>
      <c r="G506" s="62">
        <v>11116.555482849459</v>
      </c>
      <c r="H506" s="62">
        <v>11074.17380105504</v>
      </c>
      <c r="I506" s="63"/>
    </row>
    <row r="507" spans="1:9" hidden="1" x14ac:dyDescent="0.25">
      <c r="A507" s="60">
        <v>43190</v>
      </c>
      <c r="B507" s="61"/>
      <c r="C507" s="62">
        <v>18707.909377821801</v>
      </c>
      <c r="D507" s="62">
        <v>19551.970043166002</v>
      </c>
      <c r="E507" s="61"/>
      <c r="F507" s="61"/>
      <c r="G507" s="62">
        <v>11228.227152226489</v>
      </c>
      <c r="H507" s="62">
        <v>11423.554978501146</v>
      </c>
      <c r="I507" s="63"/>
    </row>
    <row r="508" spans="1:9" hidden="1" x14ac:dyDescent="0.25">
      <c r="A508" s="60">
        <v>43220</v>
      </c>
      <c r="B508" s="61"/>
      <c r="C508" s="62">
        <v>18177.764352013306</v>
      </c>
      <c r="D508" s="62">
        <v>17669.810043194</v>
      </c>
      <c r="E508" s="61"/>
      <c r="F508" s="61"/>
      <c r="G508" s="62">
        <v>10623.443775044341</v>
      </c>
      <c r="H508" s="62">
        <v>10157.850246993059</v>
      </c>
      <c r="I508" s="63"/>
    </row>
    <row r="509" spans="1:9" hidden="1" x14ac:dyDescent="0.25">
      <c r="A509" s="60">
        <v>43251</v>
      </c>
      <c r="B509" s="61"/>
      <c r="C509" s="62">
        <v>19183.130730561734</v>
      </c>
      <c r="D509" s="62">
        <v>18817.470043249999</v>
      </c>
      <c r="E509" s="61"/>
      <c r="F509" s="61"/>
      <c r="G509" s="62">
        <v>10074.133961966045</v>
      </c>
      <c r="H509" s="62">
        <v>10289.650231774251</v>
      </c>
      <c r="I509" s="63"/>
    </row>
    <row r="510" spans="1:9" hidden="1" x14ac:dyDescent="0.25">
      <c r="A510" s="60">
        <v>43281</v>
      </c>
      <c r="B510" s="61"/>
      <c r="C510" s="62">
        <v>20492.66508842363</v>
      </c>
      <c r="D510" s="62">
        <v>21890.000086542001</v>
      </c>
      <c r="E510" s="61"/>
      <c r="F510" s="61"/>
      <c r="G510" s="62">
        <v>10967.392401908624</v>
      </c>
      <c r="H510" s="62">
        <v>10863.406248741599</v>
      </c>
      <c r="I510" s="63"/>
    </row>
    <row r="511" spans="1:9" hidden="1" x14ac:dyDescent="0.25">
      <c r="A511" s="60">
        <v>43312</v>
      </c>
      <c r="B511" s="61"/>
      <c r="C511" s="62">
        <v>22874.079228733663</v>
      </c>
      <c r="D511" s="62">
        <v>22076.000086569999</v>
      </c>
      <c r="E511" s="61"/>
      <c r="F511" s="61"/>
      <c r="G511" s="62">
        <v>12530.765960344443</v>
      </c>
      <c r="H511" s="62">
        <v>11652.77140852414</v>
      </c>
      <c r="I511" s="63"/>
    </row>
    <row r="512" spans="1:9" hidden="1" x14ac:dyDescent="0.25">
      <c r="A512" s="60">
        <v>43343</v>
      </c>
      <c r="B512" s="61"/>
      <c r="C512" s="62">
        <v>21570.648323067329</v>
      </c>
      <c r="D512" s="62">
        <v>21946.000086626002</v>
      </c>
      <c r="E512" s="61"/>
      <c r="F512" s="61"/>
      <c r="G512" s="62">
        <v>12074.524275280299</v>
      </c>
      <c r="H512" s="62">
        <v>11685.574413167124</v>
      </c>
      <c r="I512" s="63"/>
    </row>
    <row r="513" spans="1:9" hidden="1" x14ac:dyDescent="0.25">
      <c r="A513" s="60">
        <v>43373</v>
      </c>
      <c r="B513" s="61"/>
      <c r="C513" s="62">
        <v>19396.564573947435</v>
      </c>
      <c r="D513" s="62">
        <v>19019.000043355001</v>
      </c>
      <c r="E513" s="61"/>
      <c r="F513" s="61"/>
      <c r="G513" s="62">
        <v>10609.997634692758</v>
      </c>
      <c r="H513" s="62">
        <v>10189.980167045134</v>
      </c>
      <c r="I513" s="63"/>
    </row>
    <row r="514" spans="1:9" hidden="1" x14ac:dyDescent="0.25">
      <c r="A514" s="60">
        <v>43404</v>
      </c>
      <c r="B514" s="61"/>
      <c r="C514" s="62">
        <v>17798.415220840594</v>
      </c>
      <c r="D514" s="62">
        <v>17788.000043404001</v>
      </c>
      <c r="E514" s="61"/>
      <c r="F514" s="61"/>
      <c r="G514" s="62">
        <v>10612.73051110413</v>
      </c>
      <c r="H514" s="62">
        <v>10750.064805293641</v>
      </c>
      <c r="I514" s="63"/>
    </row>
    <row r="515" spans="1:9" hidden="1" x14ac:dyDescent="0.25">
      <c r="A515" s="60">
        <v>43434</v>
      </c>
      <c r="B515" s="61"/>
      <c r="C515" s="62">
        <v>19162.391776699202</v>
      </c>
      <c r="D515" s="62">
        <v>19828.000043431999</v>
      </c>
      <c r="E515" s="61"/>
      <c r="F515" s="61"/>
      <c r="G515" s="62">
        <v>11223.045341444495</v>
      </c>
      <c r="H515" s="62">
        <v>11170.750599943203</v>
      </c>
      <c r="I515" s="63"/>
    </row>
    <row r="516" spans="1:9" hidden="1" x14ac:dyDescent="0.25">
      <c r="A516" s="60">
        <v>43465</v>
      </c>
      <c r="B516" s="61"/>
      <c r="C516" s="62">
        <v>20308.337382917733</v>
      </c>
      <c r="D516" s="62">
        <v>20503.000043446002</v>
      </c>
      <c r="E516" s="61"/>
      <c r="F516" s="61"/>
      <c r="G516" s="62">
        <v>12036.808031654991</v>
      </c>
      <c r="H516" s="62">
        <v>12007.395801718281</v>
      </c>
      <c r="I516" s="63"/>
    </row>
    <row r="517" spans="1:9" hidden="1" x14ac:dyDescent="0.25">
      <c r="A517" s="60">
        <v>43496</v>
      </c>
      <c r="B517" s="61"/>
      <c r="C517" s="62">
        <v>21077.042884400933</v>
      </c>
      <c r="D517" s="62">
        <v>21506.000043474</v>
      </c>
      <c r="E517" s="61"/>
      <c r="F517" s="61"/>
      <c r="G517" s="62">
        <v>12724.347906844974</v>
      </c>
      <c r="H517" s="62">
        <v>12973.213233565992</v>
      </c>
      <c r="I517" s="63"/>
    </row>
    <row r="518" spans="1:9" hidden="1" x14ac:dyDescent="0.25">
      <c r="A518" s="60">
        <v>43524</v>
      </c>
      <c r="B518" s="61"/>
      <c r="C518" s="62">
        <v>20452.369191640399</v>
      </c>
      <c r="D518" s="62">
        <v>20008.000043522999</v>
      </c>
      <c r="E518" s="61"/>
      <c r="F518" s="61"/>
      <c r="G518" s="62">
        <v>11273.854564141167</v>
      </c>
      <c r="H518" s="62">
        <v>11162.205691652298</v>
      </c>
      <c r="I518" s="63"/>
    </row>
    <row r="519" spans="1:9" hidden="1" x14ac:dyDescent="0.25">
      <c r="A519" s="60">
        <v>43555</v>
      </c>
      <c r="B519" s="61"/>
      <c r="C519" s="62">
        <v>19166.683893438934</v>
      </c>
      <c r="D519" s="62">
        <v>19457.000043529999</v>
      </c>
      <c r="E519" s="61"/>
      <c r="F519" s="61"/>
      <c r="G519" s="62">
        <v>11496.434005685565</v>
      </c>
      <c r="H519" s="62">
        <v>11522.198228716159</v>
      </c>
      <c r="I519" s="63"/>
    </row>
    <row r="520" spans="1:9" hidden="1" x14ac:dyDescent="0.25">
      <c r="A520" s="60">
        <v>43585</v>
      </c>
      <c r="B520" s="61"/>
      <c r="C520" s="62">
        <v>18790.329875006239</v>
      </c>
      <c r="D520" s="62">
        <v>17548.000043558</v>
      </c>
      <c r="E520" s="61"/>
      <c r="F520" s="61"/>
      <c r="G520" s="62">
        <v>10465.242520150643</v>
      </c>
      <c r="H520" s="62">
        <v>10252.931407540902</v>
      </c>
      <c r="I520" s="63"/>
    </row>
    <row r="521" spans="1:9" hidden="1" x14ac:dyDescent="0.25">
      <c r="A521" s="60">
        <v>43616</v>
      </c>
      <c r="B521" s="61"/>
      <c r="C521" s="62">
        <v>18087.030753485338</v>
      </c>
      <c r="D521" s="62">
        <v>18663.000043614</v>
      </c>
      <c r="E521" s="61"/>
      <c r="F521" s="61"/>
      <c r="G521" s="62">
        <v>10258.630617178944</v>
      </c>
      <c r="H521" s="62">
        <v>10412.044595153347</v>
      </c>
      <c r="I521" s="63"/>
    </row>
    <row r="522" spans="1:9" hidden="1" x14ac:dyDescent="0.25">
      <c r="A522" s="60">
        <v>43646</v>
      </c>
      <c r="B522" s="61"/>
      <c r="C522" s="62">
        <v>21119.005150053792</v>
      </c>
      <c r="D522" s="62">
        <v>21623.000043642001</v>
      </c>
      <c r="E522" s="61"/>
      <c r="F522" s="61"/>
      <c r="G522" s="62">
        <v>10633.44149947866</v>
      </c>
      <c r="H522" s="62">
        <v>10939.357107305757</v>
      </c>
      <c r="I522" s="63"/>
    </row>
    <row r="523" spans="1:9" hidden="1" x14ac:dyDescent="0.25">
      <c r="A523" s="60">
        <v>43677</v>
      </c>
      <c r="B523" s="61"/>
      <c r="C523" s="62">
        <v>21066.696727555234</v>
      </c>
      <c r="D523" s="62">
        <v>22060.999972060999</v>
      </c>
      <c r="E523" s="61"/>
      <c r="F523" s="61"/>
      <c r="G523" s="62">
        <v>12470.798724736012</v>
      </c>
      <c r="H523" s="62">
        <v>11763.997440951192</v>
      </c>
      <c r="I523" s="63"/>
    </row>
    <row r="524" spans="1:9" hidden="1" x14ac:dyDescent="0.25">
      <c r="A524" s="60">
        <v>43708</v>
      </c>
      <c r="B524" s="61"/>
      <c r="C524" s="62">
        <v>22512.454653872865</v>
      </c>
      <c r="D524" s="62">
        <v>21199.999971199999</v>
      </c>
      <c r="E524" s="61"/>
      <c r="F524" s="61"/>
      <c r="G524" s="62">
        <v>11843.999258728942</v>
      </c>
      <c r="H524" s="62">
        <v>11598.210902692095</v>
      </c>
      <c r="I524" s="63"/>
    </row>
    <row r="525" spans="1:9" hidden="1" x14ac:dyDescent="0.25">
      <c r="A525" s="60">
        <v>43738</v>
      </c>
      <c r="B525" s="61"/>
      <c r="C525" s="62">
        <v>18858.632501247434</v>
      </c>
      <c r="D525" s="62">
        <v>19469.839969469842</v>
      </c>
      <c r="E525" s="61"/>
      <c r="F525" s="61"/>
      <c r="G525" s="62">
        <v>10206.55621102162</v>
      </c>
      <c r="H525" s="62">
        <v>10564.492609334029</v>
      </c>
      <c r="I525" s="63"/>
    </row>
    <row r="526" spans="1:9" hidden="1" x14ac:dyDescent="0.25">
      <c r="A526" s="60">
        <v>43769</v>
      </c>
      <c r="B526" s="61"/>
      <c r="C526" s="62">
        <v>18707.592039937099</v>
      </c>
      <c r="D526" s="62">
        <v>17559</v>
      </c>
      <c r="E526" s="61"/>
      <c r="F526" s="61"/>
      <c r="G526" s="62">
        <v>10504.287595148198</v>
      </c>
      <c r="H526" s="62">
        <v>10788.004665818073</v>
      </c>
      <c r="I526" s="63"/>
    </row>
    <row r="527" spans="1:9" hidden="1" x14ac:dyDescent="0.25">
      <c r="A527" s="60">
        <v>43799</v>
      </c>
      <c r="B527" s="61"/>
      <c r="C527" s="62">
        <v>18910.86347886088</v>
      </c>
      <c r="D527" s="62">
        <v>19597</v>
      </c>
      <c r="E527" s="61"/>
      <c r="F527" s="61"/>
      <c r="G527" s="62">
        <v>11146.015079412162</v>
      </c>
      <c r="H527" s="62">
        <v>11194.652447243652</v>
      </c>
      <c r="I527" s="63"/>
    </row>
    <row r="528" spans="1:9" hidden="1" x14ac:dyDescent="0.25">
      <c r="A528" s="60">
        <v>43830</v>
      </c>
      <c r="B528" s="61"/>
      <c r="C528" s="62">
        <v>20823</v>
      </c>
      <c r="D528" s="62">
        <v>20307</v>
      </c>
      <c r="E528" s="61"/>
      <c r="F528" s="61"/>
      <c r="G528" s="62">
        <v>12148.036208857009</v>
      </c>
      <c r="H528" s="62">
        <v>12086.676551209333</v>
      </c>
      <c r="I528" s="63"/>
    </row>
    <row r="529" spans="1:9" hidden="1" x14ac:dyDescent="0.25">
      <c r="A529" s="60">
        <v>43861</v>
      </c>
      <c r="B529" s="61"/>
      <c r="C529" s="62">
        <v>21363.872842656867</v>
      </c>
      <c r="D529" s="62">
        <v>21185.000438387917</v>
      </c>
      <c r="E529" s="61"/>
      <c r="F529" s="61"/>
      <c r="G529" s="62">
        <v>12557.176475025906</v>
      </c>
      <c r="H529" s="62">
        <v>12859.458757177199</v>
      </c>
      <c r="I529" s="63"/>
    </row>
    <row r="530" spans="1:9" hidden="1" x14ac:dyDescent="0.25">
      <c r="A530" s="60">
        <v>43890</v>
      </c>
      <c r="B530" s="61"/>
      <c r="C530" s="62">
        <v>19829.028147667068</v>
      </c>
      <c r="D530" s="62">
        <v>19917.000438667917</v>
      </c>
      <c r="E530" s="61"/>
      <c r="F530" s="61"/>
      <c r="G530" s="62">
        <v>11365.130385030554</v>
      </c>
      <c r="H530" s="62">
        <v>11586.675366515841</v>
      </c>
      <c r="I530" s="63"/>
    </row>
    <row r="531" spans="1:9" hidden="1" x14ac:dyDescent="0.25">
      <c r="A531" s="60">
        <v>43921</v>
      </c>
      <c r="B531" s="61"/>
      <c r="C531" s="62">
        <v>18234.8077654878</v>
      </c>
      <c r="D531" s="62">
        <v>19377.000438947918</v>
      </c>
      <c r="E531" s="61"/>
      <c r="F531" s="61"/>
      <c r="G531" s="62">
        <v>11117.638811886716</v>
      </c>
      <c r="H531" s="62">
        <v>11522.321994992019</v>
      </c>
      <c r="I531" s="63"/>
    </row>
    <row r="532" spans="1:9" hidden="1" x14ac:dyDescent="0.25">
      <c r="A532" s="60">
        <v>43951</v>
      </c>
      <c r="B532" s="61"/>
      <c r="C532" s="62">
        <v>16621.691613167397</v>
      </c>
      <c r="D532" s="62">
        <v>17302.000439227915</v>
      </c>
      <c r="E532" s="61"/>
      <c r="F532" s="61"/>
      <c r="G532" s="62">
        <v>9444.364363055698</v>
      </c>
      <c r="H532" s="62">
        <v>10229.14827274273</v>
      </c>
      <c r="I532" s="63"/>
    </row>
    <row r="533" spans="1:9" hidden="1" x14ac:dyDescent="0.25">
      <c r="A533" s="60">
        <v>43982</v>
      </c>
      <c r="B533" s="61"/>
      <c r="C533" s="62">
        <v>18694.283562475568</v>
      </c>
      <c r="D533" s="62">
        <v>17426</v>
      </c>
      <c r="E533" s="61"/>
      <c r="F533" s="61"/>
      <c r="G533" s="62">
        <v>9360.2476165489879</v>
      </c>
      <c r="H533" s="62">
        <v>9434.3780000000006</v>
      </c>
    </row>
    <row r="534" spans="1:9" hidden="1" x14ac:dyDescent="0.25">
      <c r="A534" s="60">
        <v>44012</v>
      </c>
      <c r="B534" s="61"/>
      <c r="C534" s="62">
        <v>20839.871840437096</v>
      </c>
      <c r="D534" s="62">
        <v>20034</v>
      </c>
      <c r="E534" s="61"/>
      <c r="F534" s="61"/>
      <c r="G534" s="62">
        <v>10649.484246304111</v>
      </c>
      <c r="H534" s="62">
        <v>10274.388999999999</v>
      </c>
    </row>
    <row r="535" spans="1:9" hidden="1" x14ac:dyDescent="0.25">
      <c r="A535" s="60">
        <v>44043</v>
      </c>
      <c r="B535" s="61"/>
      <c r="C535" s="62">
        <v>24108.73667279397</v>
      </c>
      <c r="D535" s="62">
        <v>22364.440416667196</v>
      </c>
      <c r="E535" s="61"/>
      <c r="F535" s="61"/>
      <c r="G535" s="62">
        <v>12603.176207099094</v>
      </c>
      <c r="H535" s="62">
        <v>11731.693571885389</v>
      </c>
    </row>
    <row r="536" spans="1:9" hidden="1" x14ac:dyDescent="0.25">
      <c r="A536" s="60">
        <v>44074</v>
      </c>
      <c r="B536" s="61"/>
      <c r="C536" s="62">
        <v>25109.97428136714</v>
      </c>
      <c r="D536" s="62">
        <v>21631.440626667194</v>
      </c>
      <c r="E536" s="61"/>
      <c r="F536" s="61"/>
      <c r="G536" s="62">
        <v>12375.40084428702</v>
      </c>
      <c r="H536" s="62">
        <v>11441.590802525394</v>
      </c>
    </row>
    <row r="537" spans="1:9" hidden="1" x14ac:dyDescent="0.25">
      <c r="A537" s="60">
        <v>44104</v>
      </c>
      <c r="B537" s="61"/>
      <c r="C537" s="62">
        <v>19370.206155397813</v>
      </c>
      <c r="D537" s="62">
        <v>20312.440766667194</v>
      </c>
      <c r="E537" s="61"/>
      <c r="F537" s="61"/>
      <c r="G537" s="62">
        <v>10053.812540049941</v>
      </c>
      <c r="H537" s="62">
        <v>10356.112447850383</v>
      </c>
    </row>
    <row r="538" spans="1:9" hidden="1" x14ac:dyDescent="0.25">
      <c r="A538" s="60">
        <v>44135</v>
      </c>
      <c r="B538" s="61"/>
      <c r="C538" s="62">
        <v>17491.299552281467</v>
      </c>
      <c r="D538" s="62">
        <v>17039.97266506025</v>
      </c>
      <c r="E538" s="61"/>
      <c r="F538" s="61"/>
      <c r="G538" s="62">
        <v>10398.326189506921</v>
      </c>
      <c r="H538" s="62">
        <v>10040.787348871439</v>
      </c>
    </row>
    <row r="539" spans="1:9" hidden="1" x14ac:dyDescent="0.25">
      <c r="A539" s="60">
        <v>44165</v>
      </c>
      <c r="B539" s="61"/>
      <c r="C539" s="62">
        <v>19441.197499752932</v>
      </c>
      <c r="D539" s="62">
        <v>18891.913392078794</v>
      </c>
      <c r="E539" s="61"/>
      <c r="F539" s="61"/>
      <c r="G539" s="62">
        <v>10960.939875055034</v>
      </c>
      <c r="H539" s="62">
        <v>10531.605791929167</v>
      </c>
    </row>
    <row r="540" spans="1:9" hidden="1" x14ac:dyDescent="0.25">
      <c r="A540" s="60">
        <v>44196</v>
      </c>
      <c r="B540" s="61"/>
      <c r="C540" s="62">
        <v>20912.345533827534</v>
      </c>
      <c r="D540" s="62">
        <v>19805.165099422247</v>
      </c>
      <c r="E540" s="61"/>
      <c r="F540" s="61"/>
      <c r="G540" s="62">
        <v>12018.393854140222</v>
      </c>
      <c r="H540" s="62">
        <v>11815.088677828377</v>
      </c>
    </row>
    <row r="541" spans="1:9" hidden="1" x14ac:dyDescent="0.25">
      <c r="A541" s="60">
        <v>44227</v>
      </c>
      <c r="B541" s="61"/>
      <c r="C541" s="62">
        <v>20955.643146450133</v>
      </c>
      <c r="D541" s="62">
        <v>21176.000486461708</v>
      </c>
      <c r="E541" s="61"/>
      <c r="F541" s="61"/>
      <c r="G541" s="62">
        <v>12397.802069613208</v>
      </c>
      <c r="H541" s="62">
        <v>12539.161066055622</v>
      </c>
    </row>
    <row r="542" spans="1:9" hidden="1" x14ac:dyDescent="0.25">
      <c r="A542" s="60">
        <v>44255</v>
      </c>
      <c r="B542" s="61"/>
      <c r="C542" s="62">
        <v>20218.4671540706</v>
      </c>
      <c r="D542" s="62">
        <v>20760.000486538705</v>
      </c>
      <c r="E542" s="61"/>
      <c r="F542" s="61"/>
      <c r="G542" s="62">
        <v>11238.909306935908</v>
      </c>
      <c r="H542" s="62">
        <v>11073.476464922986</v>
      </c>
    </row>
    <row r="543" spans="1:9" hidden="1" x14ac:dyDescent="0.25">
      <c r="A543" s="60">
        <v>44286</v>
      </c>
      <c r="B543" s="61"/>
      <c r="C543" s="62">
        <v>19183.253618776267</v>
      </c>
      <c r="D543" s="62">
        <v>19384.000486846708</v>
      </c>
      <c r="E543" s="61"/>
      <c r="F543" s="61"/>
      <c r="G543" s="62">
        <v>11279.020308290157</v>
      </c>
      <c r="H543" s="62">
        <v>11497.712538919459</v>
      </c>
    </row>
    <row r="544" spans="1:9" hidden="1" x14ac:dyDescent="0.25">
      <c r="A544" s="60">
        <v>44316</v>
      </c>
      <c r="B544" s="61"/>
      <c r="C544" s="62">
        <v>17772.784639391168</v>
      </c>
      <c r="D544" s="62">
        <v>17070.000885885831</v>
      </c>
      <c r="E544" s="61"/>
      <c r="F544" s="61"/>
      <c r="G544" s="62">
        <v>10172.543550515275</v>
      </c>
      <c r="H544" s="62">
        <v>10244.80347085303</v>
      </c>
      <c r="I544" s="3"/>
    </row>
    <row r="545" spans="1:9" hidden="1" x14ac:dyDescent="0.25">
      <c r="A545" s="60">
        <v>44347</v>
      </c>
      <c r="B545" s="61"/>
      <c r="C545" s="62">
        <v>16679.29283976883</v>
      </c>
      <c r="D545" s="62">
        <v>18055.334220186665</v>
      </c>
      <c r="E545" s="61"/>
      <c r="F545" s="61"/>
      <c r="G545" s="62">
        <v>9899.561129611764</v>
      </c>
      <c r="H545" s="62">
        <v>10152.068060222638</v>
      </c>
      <c r="I545" s="3"/>
    </row>
    <row r="546" spans="1:9" hidden="1" x14ac:dyDescent="0.25">
      <c r="A546" s="60">
        <v>44377</v>
      </c>
      <c r="B546" s="61"/>
      <c r="C546" s="62">
        <v>21463.490826219528</v>
      </c>
      <c r="D546" s="62">
        <v>22162.000887413749</v>
      </c>
      <c r="E546" s="61"/>
      <c r="F546" s="61"/>
      <c r="G546" s="62">
        <v>10900.32162281924</v>
      </c>
      <c r="H546" s="62">
        <v>10747.585216012276</v>
      </c>
      <c r="I546" s="3"/>
    </row>
    <row r="547" spans="1:9" hidden="1" x14ac:dyDescent="0.25">
      <c r="A547" s="60">
        <v>44408</v>
      </c>
      <c r="B547" s="61"/>
      <c r="C547" s="62">
        <v>22344.482109406566</v>
      </c>
      <c r="D547" s="62">
        <v>22413.000488462334</v>
      </c>
      <c r="E547" s="61"/>
      <c r="F547" s="61"/>
      <c r="G547" s="62">
        <v>12048.551160471607</v>
      </c>
      <c r="H547" s="62">
        <v>11806.507360433032</v>
      </c>
      <c r="I547" s="3"/>
    </row>
    <row r="548" spans="1:9" hidden="1" x14ac:dyDescent="0.25">
      <c r="A548" s="60">
        <v>44439</v>
      </c>
      <c r="B548" s="61"/>
      <c r="C548" s="62">
        <v>21962.472847817364</v>
      </c>
      <c r="D548" s="62">
        <v>22235.000488693331</v>
      </c>
      <c r="E548" s="61"/>
      <c r="F548" s="61"/>
      <c r="G548" s="62">
        <v>12158.318096174255</v>
      </c>
      <c r="H548" s="62">
        <v>11706.266295904745</v>
      </c>
      <c r="I548" s="3"/>
    </row>
    <row r="549" spans="1:9" hidden="1" x14ac:dyDescent="0.25">
      <c r="A549" s="60">
        <v>44469</v>
      </c>
      <c r="B549" s="61"/>
      <c r="C549" s="62">
        <v>19296.891746426827</v>
      </c>
      <c r="D549" s="62">
        <v>21212.000488924336</v>
      </c>
      <c r="E549" s="61"/>
      <c r="F549" s="61"/>
      <c r="G549" s="62">
        <v>10428.181761048123</v>
      </c>
      <c r="H549" s="62">
        <v>10472.683909015885</v>
      </c>
      <c r="I549" s="3"/>
    </row>
    <row r="550" spans="1:9" hidden="1" x14ac:dyDescent="0.25">
      <c r="A550" s="60">
        <v>44500</v>
      </c>
      <c r="B550" s="61"/>
      <c r="C550" s="62">
        <v>17437.860209881757</v>
      </c>
      <c r="D550" s="62">
        <v>17270.714680809142</v>
      </c>
      <c r="E550" s="61"/>
      <c r="F550" s="61"/>
      <c r="G550" s="62">
        <v>10444.28185762359</v>
      </c>
      <c r="H550" s="62">
        <v>10365.037550505318</v>
      </c>
      <c r="I550" s="3"/>
    </row>
    <row r="551" spans="1:9" hidden="1" x14ac:dyDescent="0.25">
      <c r="A551" s="60">
        <v>44530</v>
      </c>
      <c r="B551" s="61"/>
      <c r="C551" s="62">
        <v>19652.716555830633</v>
      </c>
      <c r="D551" s="62">
        <v>19227.379968415058</v>
      </c>
      <c r="E551" s="61"/>
      <c r="F551" s="61"/>
      <c r="G551" s="62">
        <v>11029.148806309093</v>
      </c>
      <c r="H551" s="62">
        <v>10886.7659417042</v>
      </c>
      <c r="I551" s="3"/>
    </row>
    <row r="552" spans="1:9" hidden="1" x14ac:dyDescent="0.25">
      <c r="A552" s="60">
        <v>44561</v>
      </c>
      <c r="B552" s="61"/>
      <c r="C552" s="62">
        <v>21334.5481486032</v>
      </c>
      <c r="D552" s="62">
        <v>20088.896774308891</v>
      </c>
      <c r="E552" s="61"/>
      <c r="F552" s="61"/>
      <c r="G552" s="62">
        <v>12212.377791981409</v>
      </c>
      <c r="H552" s="62">
        <v>11984.492485393506</v>
      </c>
      <c r="I552" s="3"/>
    </row>
    <row r="553" spans="1:9" hidden="1" x14ac:dyDescent="0.25">
      <c r="A553" s="60">
        <v>44592</v>
      </c>
      <c r="B553" s="61"/>
      <c r="C553" s="62">
        <v>21322.511303800937</v>
      </c>
      <c r="D553" s="62">
        <v>20983.667112544168</v>
      </c>
      <c r="E553" s="61"/>
      <c r="F553" s="61"/>
      <c r="G553" s="62">
        <v>13001.713159457333</v>
      </c>
      <c r="H553" s="62">
        <v>12536.957556264775</v>
      </c>
      <c r="I553" s="3"/>
    </row>
    <row r="554" spans="1:9" hidden="1" x14ac:dyDescent="0.25">
      <c r="A554" s="60">
        <v>44620</v>
      </c>
      <c r="B554" s="61"/>
      <c r="C554" s="62">
        <v>20647.3286787662</v>
      </c>
      <c r="D554" s="62">
        <v>20446.000445947499</v>
      </c>
      <c r="E554" s="61"/>
      <c r="F554" s="61"/>
      <c r="G554" s="62">
        <v>11419.480460082434</v>
      </c>
      <c r="H554" s="62">
        <v>11208.711980617385</v>
      </c>
      <c r="I554" s="3"/>
    </row>
    <row r="555" spans="1:9" hidden="1" x14ac:dyDescent="0.25">
      <c r="A555" s="60">
        <v>44651</v>
      </c>
      <c r="B555" s="61"/>
      <c r="C555" s="62">
        <v>19168.076271947666</v>
      </c>
      <c r="D555" s="62">
        <v>19401.33377956125</v>
      </c>
      <c r="E555" s="61"/>
      <c r="F555" s="61"/>
      <c r="G555" s="62">
        <v>11733.316297216554</v>
      </c>
      <c r="H555" s="62">
        <v>11617.512527918372</v>
      </c>
      <c r="I555" s="3"/>
    </row>
    <row r="556" spans="1:9" hidden="1" x14ac:dyDescent="0.25">
      <c r="A556" s="60">
        <v>44681</v>
      </c>
      <c r="B556" s="61"/>
      <c r="C556" s="62">
        <v>18791.802718497573</v>
      </c>
      <c r="D556" s="62">
        <v>17251.000491235707</v>
      </c>
      <c r="E556" s="61"/>
      <c r="F556" s="61"/>
      <c r="G556" s="62">
        <v>10498.70364204697</v>
      </c>
      <c r="H556" s="62">
        <v>10239.112011863948</v>
      </c>
      <c r="I556" s="3"/>
    </row>
    <row r="557" spans="1:9" hidden="1" x14ac:dyDescent="0.25">
      <c r="A557" s="60">
        <v>44712</v>
      </c>
      <c r="B557" s="61"/>
      <c r="C557" s="62">
        <v>20149.001365511434</v>
      </c>
      <c r="D557" s="62">
        <v>18269.000491773335</v>
      </c>
      <c r="E557" s="61"/>
      <c r="F557" s="61"/>
      <c r="G557" s="62">
        <v>10184.113691603239</v>
      </c>
      <c r="H557" s="62">
        <v>10372.287798550144</v>
      </c>
      <c r="I557" s="3"/>
    </row>
    <row r="558" spans="1:9" hidden="1" x14ac:dyDescent="0.25">
      <c r="A558" s="60">
        <v>44742</v>
      </c>
      <c r="B558" s="61"/>
      <c r="C558" s="62">
        <v>21973.709187850367</v>
      </c>
      <c r="D558" s="62">
        <v>22161.000492528681</v>
      </c>
      <c r="E558" s="61"/>
      <c r="F558" s="61"/>
      <c r="G558" s="62">
        <v>11044.911738758547</v>
      </c>
      <c r="H558" s="62">
        <v>10967.983629191729</v>
      </c>
      <c r="I558" s="3"/>
    </row>
    <row r="559" spans="1:9" hidden="1" x14ac:dyDescent="0.25">
      <c r="A559" s="60">
        <v>44773</v>
      </c>
      <c r="B559" s="61"/>
      <c r="C559" s="62">
        <v>22590.951587411411</v>
      </c>
      <c r="D559" s="62">
        <v>22542.000492759889</v>
      </c>
      <c r="E559" s="61"/>
      <c r="F559" s="61"/>
      <c r="G559" s="62">
        <v>12414.098968552726</v>
      </c>
      <c r="H559" s="62">
        <v>11893.905685080184</v>
      </c>
      <c r="I559" s="3"/>
    </row>
    <row r="560" spans="1:9" hidden="1" x14ac:dyDescent="0.25">
      <c r="A560" s="60">
        <v>44804</v>
      </c>
      <c r="B560" s="61"/>
      <c r="C560" s="62">
        <v>23137.934583177965</v>
      </c>
      <c r="D560" s="62">
        <v>22430.000492697334</v>
      </c>
      <c r="E560" s="61"/>
      <c r="F560" s="61"/>
      <c r="G560" s="62">
        <v>11994.739402134586</v>
      </c>
      <c r="H560" s="62">
        <v>12028.322097118851</v>
      </c>
      <c r="I560" s="3"/>
    </row>
    <row r="561" spans="1:9" hidden="1" x14ac:dyDescent="0.25">
      <c r="A561" s="60">
        <v>44834</v>
      </c>
      <c r="B561" s="61"/>
      <c r="C561" s="62">
        <v>20401.227644706665</v>
      </c>
      <c r="D561" s="62">
        <v>21489.000492928331</v>
      </c>
      <c r="E561" s="61"/>
      <c r="F561" s="61"/>
      <c r="G561" s="62">
        <v>10687.283713687322</v>
      </c>
      <c r="H561" s="62">
        <v>10551.08507784709</v>
      </c>
      <c r="I561" s="3"/>
    </row>
    <row r="562" spans="1:9" hidden="1" x14ac:dyDescent="0.25">
      <c r="A562" s="60">
        <v>44865</v>
      </c>
      <c r="B562" s="61"/>
      <c r="C562" s="62">
        <v>17531.121923133134</v>
      </c>
      <c r="D562" s="62">
        <v>17559.000493916858</v>
      </c>
      <c r="E562" s="61"/>
      <c r="F562" s="61"/>
      <c r="G562" s="62">
        <v>10473.115510234533</v>
      </c>
      <c r="H562" s="62">
        <v>10603.008419572028</v>
      </c>
      <c r="I562" s="3"/>
    </row>
    <row r="563" spans="1:9" hidden="1" x14ac:dyDescent="0.25">
      <c r="A563" s="60">
        <v>44895</v>
      </c>
      <c r="B563" s="61"/>
      <c r="C563" s="62">
        <v>19247.657538276733</v>
      </c>
      <c r="D563" s="62">
        <v>19812.000493852789</v>
      </c>
      <c r="E563" s="61"/>
      <c r="F563" s="61"/>
      <c r="G563" s="62">
        <v>11159.200492275861</v>
      </c>
      <c r="H563" s="62">
        <v>11151.071134606071</v>
      </c>
      <c r="I563" s="3"/>
    </row>
    <row r="564" spans="1:9" hidden="1" x14ac:dyDescent="0.25">
      <c r="A564" s="60">
        <v>44926</v>
      </c>
      <c r="B564" s="61"/>
      <c r="C564" s="62">
        <v>20657.524110658465</v>
      </c>
      <c r="D564" s="62">
        <v>20241.000494378819</v>
      </c>
      <c r="E564" s="61"/>
      <c r="F564" s="61"/>
      <c r="G564" s="62">
        <v>12445.133430114298</v>
      </c>
      <c r="H564" s="62">
        <v>12191.960869224429</v>
      </c>
      <c r="I564" s="3"/>
    </row>
    <row r="565" spans="1:9" hidden="1" x14ac:dyDescent="0.25">
      <c r="A565" s="60">
        <v>44957</v>
      </c>
      <c r="B565" s="61"/>
      <c r="C565" s="62">
        <v>21487.139872887532</v>
      </c>
      <c r="D565" s="62">
        <v>21170.333782850834</v>
      </c>
      <c r="E565" s="61"/>
      <c r="F565" s="61"/>
      <c r="G565" s="62">
        <v>13120.807980720776</v>
      </c>
      <c r="H565" s="62">
        <v>12663.6553762639</v>
      </c>
      <c r="I565" s="3"/>
    </row>
    <row r="566" spans="1:9" hidden="1" x14ac:dyDescent="0.25">
      <c r="A566" s="60">
        <v>44985</v>
      </c>
      <c r="B566" s="61"/>
      <c r="C566" s="62">
        <v>20303.332888183933</v>
      </c>
      <c r="D566" s="62">
        <v>20892.333782920832</v>
      </c>
      <c r="E566" s="61"/>
      <c r="F566" s="61"/>
      <c r="G566" s="62">
        <v>11383.878537128503</v>
      </c>
      <c r="H566" s="62">
        <v>11375.0621683189</v>
      </c>
      <c r="I566" s="3"/>
    </row>
    <row r="567" spans="1:9" hidden="1" x14ac:dyDescent="0.25">
      <c r="A567" s="60">
        <v>45016</v>
      </c>
      <c r="B567" s="61"/>
      <c r="C567" s="62">
        <v>18886.756804228135</v>
      </c>
      <c r="D567" s="62">
        <v>19701.048540164109</v>
      </c>
      <c r="E567" s="61"/>
      <c r="F567" s="61"/>
      <c r="G567" s="62">
        <v>11860.953437330852</v>
      </c>
      <c r="H567" s="62">
        <v>11846.652773663227</v>
      </c>
      <c r="I567" s="3"/>
    </row>
    <row r="568" spans="1:9" hidden="1" x14ac:dyDescent="0.25">
      <c r="A568" s="60">
        <v>45046</v>
      </c>
      <c r="B568" s="61"/>
      <c r="C568" s="62">
        <v>18953.59452564357</v>
      </c>
      <c r="D568" s="62">
        <v>17785.999594803874</v>
      </c>
      <c r="E568" s="61"/>
      <c r="F568" s="61"/>
      <c r="G568" s="62">
        <v>10390.156814866847</v>
      </c>
      <c r="H568" s="62">
        <v>10349.265263117813</v>
      </c>
      <c r="I568" s="3"/>
    </row>
    <row r="569" spans="1:9" hidden="1" x14ac:dyDescent="0.25">
      <c r="A569" s="60">
        <v>45077</v>
      </c>
      <c r="B569" s="61"/>
      <c r="C569" s="62">
        <v>18004.587713700068</v>
      </c>
      <c r="D569" s="62">
        <v>18869.999594751778</v>
      </c>
      <c r="E569" s="61"/>
      <c r="F569" s="61"/>
      <c r="G569" s="62">
        <v>10538.538444248914</v>
      </c>
      <c r="H569" s="62">
        <v>10418.805715795983</v>
      </c>
      <c r="I569" s="3"/>
    </row>
    <row r="570" spans="1:9" hidden="1" x14ac:dyDescent="0.25">
      <c r="A570" s="60">
        <v>45107</v>
      </c>
      <c r="B570" s="61"/>
      <c r="C570" s="62">
        <v>22481.476437660502</v>
      </c>
      <c r="D570" s="62">
        <v>21884.999594500059</v>
      </c>
      <c r="E570" s="61"/>
      <c r="F570" s="61"/>
      <c r="G570" s="62">
        <v>11275.370523163976</v>
      </c>
      <c r="H570" s="62">
        <v>10652.495980513671</v>
      </c>
      <c r="I570" s="3"/>
    </row>
    <row r="571" spans="1:9" hidden="1" x14ac:dyDescent="0.25">
      <c r="A571" s="60">
        <v>45138</v>
      </c>
      <c r="B571" s="61"/>
      <c r="C571" s="62">
        <v>23364.372412267669</v>
      </c>
      <c r="D571" s="62">
        <v>22445.999594311266</v>
      </c>
      <c r="E571" s="61"/>
      <c r="F571" s="61"/>
      <c r="G571" s="62">
        <v>12519.302648635383</v>
      </c>
      <c r="H571" s="62">
        <v>11858.900217884606</v>
      </c>
      <c r="I571" s="3"/>
    </row>
    <row r="572" spans="1:9" hidden="1" x14ac:dyDescent="0.25">
      <c r="A572" s="60">
        <v>45169</v>
      </c>
      <c r="B572" s="61"/>
      <c r="C572" s="62">
        <v>21796.195588527327</v>
      </c>
      <c r="D572" s="62">
        <v>22396.999593544999</v>
      </c>
      <c r="E572" s="61"/>
      <c r="F572" s="61"/>
      <c r="G572" s="62">
        <v>12064.015349152167</v>
      </c>
      <c r="H572" s="62">
        <v>12249.917083808563</v>
      </c>
      <c r="I572" s="3"/>
    </row>
    <row r="573" spans="1:9" hidden="1" x14ac:dyDescent="0.25">
      <c r="A573" s="60">
        <v>45199</v>
      </c>
      <c r="B573" s="61"/>
      <c r="C573" s="62">
        <v>22438.510931728364</v>
      </c>
      <c r="D573" s="62">
        <v>21479.999593419001</v>
      </c>
      <c r="E573" s="61"/>
      <c r="F573" s="61"/>
      <c r="G573" s="62">
        <v>10705.359057206959</v>
      </c>
      <c r="H573" s="62">
        <v>10718.973934554806</v>
      </c>
      <c r="I573" s="3"/>
    </row>
    <row r="574" spans="1:9" hidden="1" x14ac:dyDescent="0.25">
      <c r="A574" s="60">
        <v>45230</v>
      </c>
      <c r="B574" s="3"/>
      <c r="C574" s="62">
        <v>19125.567518526899</v>
      </c>
      <c r="D574" s="62">
        <v>17668.04520375</v>
      </c>
      <c r="E574" s="3"/>
      <c r="F574" s="3"/>
      <c r="G574" s="62">
        <v>10812.734151644143</v>
      </c>
      <c r="H574" s="62">
        <v>10593.967000000001</v>
      </c>
      <c r="I574" s="3"/>
    </row>
    <row r="575" spans="1:9" hidden="1" x14ac:dyDescent="0.25">
      <c r="A575" s="60">
        <v>45260</v>
      </c>
      <c r="B575" s="3"/>
      <c r="C575" s="62">
        <v>20143.210822860001</v>
      </c>
      <c r="D575" s="62">
        <v>19742.045259708335</v>
      </c>
      <c r="E575" s="3"/>
      <c r="F575" s="3"/>
      <c r="G575" s="62">
        <v>11539.749633234505</v>
      </c>
      <c r="H575" s="62">
        <v>11007.299000000001</v>
      </c>
      <c r="I575" s="3"/>
    </row>
    <row r="576" spans="1:9" hidden="1" x14ac:dyDescent="0.25">
      <c r="A576" s="60">
        <v>45291</v>
      </c>
      <c r="B576" s="3"/>
      <c r="C576" s="62">
        <v>21280.520731468467</v>
      </c>
      <c r="D576" s="62">
        <v>20346.045273708332</v>
      </c>
      <c r="E576" s="3"/>
      <c r="F576" s="3"/>
      <c r="G576" s="62">
        <v>12492.033138076553</v>
      </c>
      <c r="H576" s="62">
        <v>12018.94</v>
      </c>
      <c r="I576" s="3"/>
    </row>
    <row r="577" spans="1:9" hidden="1" x14ac:dyDescent="0.25">
      <c r="A577" s="60">
        <v>45322</v>
      </c>
      <c r="B577" s="3"/>
      <c r="C577" s="62">
        <v>21405.434744032267</v>
      </c>
      <c r="D577" s="62">
        <v>21418.255315750001</v>
      </c>
      <c r="E577" s="3"/>
      <c r="F577" s="3"/>
      <c r="G577" s="62">
        <v>13208.817624962207</v>
      </c>
      <c r="H577" s="62">
        <v>12929.405959999995</v>
      </c>
      <c r="I577" s="3"/>
    </row>
    <row r="578" spans="1:9" hidden="1" x14ac:dyDescent="0.25">
      <c r="A578" s="60">
        <v>45351</v>
      </c>
      <c r="B578" s="3"/>
      <c r="C578" s="62">
        <v>20022.690997521066</v>
      </c>
      <c r="D578" s="62">
        <v>20987.755329749998</v>
      </c>
      <c r="E578" s="3"/>
      <c r="F578" s="3"/>
      <c r="G578" s="62">
        <v>11729.950906207565</v>
      </c>
      <c r="H578" s="62">
        <v>11956.627289999995</v>
      </c>
      <c r="I578" s="3"/>
    </row>
    <row r="579" spans="1:9" hidden="1" x14ac:dyDescent="0.25">
      <c r="A579" s="60">
        <v>45382</v>
      </c>
      <c r="B579" s="3"/>
      <c r="C579" s="62">
        <v>18939.833716100933</v>
      </c>
      <c r="D579" s="62">
        <v>19645.245357791668</v>
      </c>
      <c r="E579" s="3"/>
      <c r="F579" s="3"/>
      <c r="G579" s="62">
        <v>11632.295938846191</v>
      </c>
      <c r="H579" s="62">
        <v>11836.241289999993</v>
      </c>
      <c r="I579" s="3"/>
    </row>
    <row r="580" spans="1:9" hidden="1" x14ac:dyDescent="0.25">
      <c r="A580" s="60">
        <v>45412</v>
      </c>
      <c r="B580" s="3"/>
      <c r="C580" s="62">
        <v>18586.074253449769</v>
      </c>
      <c r="D580" s="62">
        <v>17839.615385791665</v>
      </c>
      <c r="E580" s="3"/>
      <c r="F580" s="3"/>
      <c r="G580" s="62">
        <v>10650.68056241175</v>
      </c>
      <c r="H580" s="62">
        <v>10616.64076000002</v>
      </c>
      <c r="I580" s="3"/>
    </row>
    <row r="581" spans="1:9" hidden="1" x14ac:dyDescent="0.25">
      <c r="A581" s="60">
        <v>45443</v>
      </c>
      <c r="B581" s="3"/>
      <c r="C581" s="62">
        <v>19498.798415109934</v>
      </c>
      <c r="D581" s="62">
        <v>19148.755441666664</v>
      </c>
      <c r="E581" s="3"/>
      <c r="F581" s="3"/>
      <c r="G581" s="62">
        <v>10640.585027713432</v>
      </c>
      <c r="H581" s="62">
        <v>10660.654419999992</v>
      </c>
      <c r="I581" s="3"/>
    </row>
    <row r="582" spans="1:9" hidden="1" x14ac:dyDescent="0.25">
      <c r="A582" s="60">
        <v>45473</v>
      </c>
      <c r="B582" s="3"/>
      <c r="C582" s="62">
        <v>22585.228417728864</v>
      </c>
      <c r="D582" s="62">
        <v>22502.165469666666</v>
      </c>
      <c r="E582" s="3"/>
      <c r="F582" s="3"/>
      <c r="G582" s="62">
        <v>11334.111149963484</v>
      </c>
      <c r="H582" s="62">
        <v>10892.677301999987</v>
      </c>
      <c r="I582" s="3"/>
    </row>
    <row r="583" spans="1:9" hidden="1" x14ac:dyDescent="0.25">
      <c r="A583" s="60">
        <v>45503</v>
      </c>
      <c r="B583" s="3"/>
      <c r="C583" s="62">
        <v>23182.174630842263</v>
      </c>
      <c r="D583" s="62">
        <v>22729.370400666667</v>
      </c>
      <c r="E583" s="3"/>
      <c r="F583" s="3"/>
      <c r="G583" s="62">
        <v>12956.803518047733</v>
      </c>
      <c r="H583" s="62">
        <v>12334.911579177189</v>
      </c>
      <c r="I583" s="3"/>
    </row>
    <row r="584" spans="1:9" hidden="1" x14ac:dyDescent="0.25">
      <c r="A584" s="60">
        <v>45533</v>
      </c>
      <c r="B584" s="3"/>
      <c r="C584" s="62">
        <v>22518.532977440238</v>
      </c>
      <c r="D584" s="62">
        <v>22592.927103729893</v>
      </c>
      <c r="E584" s="3"/>
      <c r="F584" s="3"/>
      <c r="G584" s="62">
        <v>12419.372040021344</v>
      </c>
      <c r="H584" s="62">
        <v>12432.596192619114</v>
      </c>
      <c r="I584" s="3"/>
    </row>
    <row r="585" spans="1:9" hidden="1" x14ac:dyDescent="0.25">
      <c r="A585" s="60">
        <v>45563</v>
      </c>
      <c r="B585" s="3"/>
      <c r="C585" s="62">
        <v>21462.71648998596</v>
      </c>
      <c r="D585" s="62">
        <v>21998.022011827241</v>
      </c>
      <c r="E585" s="3"/>
      <c r="F585" s="3"/>
      <c r="G585" s="62">
        <v>10932.147814292828</v>
      </c>
      <c r="H585" s="62">
        <v>11042.346994637521</v>
      </c>
      <c r="I585" s="3"/>
    </row>
    <row r="586" spans="1:9" hidden="1" x14ac:dyDescent="0.25">
      <c r="A586" s="60">
        <v>45593</v>
      </c>
      <c r="B586" s="3"/>
      <c r="C586" s="62">
        <v>18603.290145741197</v>
      </c>
      <c r="D586" s="62">
        <v>17976.817648786433</v>
      </c>
      <c r="E586" s="3"/>
      <c r="F586" s="3"/>
      <c r="G586" s="62">
        <v>11048.621323256721</v>
      </c>
      <c r="H586" s="62">
        <v>11073.609644151362</v>
      </c>
      <c r="I586" s="3"/>
    </row>
    <row r="587" spans="1:9" hidden="1" x14ac:dyDescent="0.25">
      <c r="A587" s="60">
        <v>45623</v>
      </c>
      <c r="B587" s="3"/>
      <c r="C587" s="62">
        <v>19942.223304433868</v>
      </c>
      <c r="D587" s="62">
        <v>20217.936089991199</v>
      </c>
      <c r="E587" s="3"/>
      <c r="F587" s="3"/>
      <c r="G587" s="62">
        <v>11494.533647597895</v>
      </c>
      <c r="H587" s="62">
        <v>11500.099017224853</v>
      </c>
      <c r="I587" s="3"/>
    </row>
    <row r="588" spans="1:9" hidden="1" x14ac:dyDescent="0.25">
      <c r="A588" s="60">
        <v>45653</v>
      </c>
      <c r="B588" s="3"/>
      <c r="C588" s="62">
        <v>21342.8087283438</v>
      </c>
      <c r="D588" s="62">
        <v>21036.62966253543</v>
      </c>
      <c r="E588" s="3"/>
      <c r="F588" s="3"/>
      <c r="G588" s="62">
        <v>13046.770309662998</v>
      </c>
      <c r="H588" s="62">
        <v>12626.64719742635</v>
      </c>
      <c r="I588" s="3"/>
    </row>
    <row r="589" spans="1:9" hidden="1" x14ac:dyDescent="0.25">
      <c r="A589" s="60">
        <v>45683</v>
      </c>
      <c r="B589" s="3"/>
      <c r="C589" s="62">
        <v>22379.533580071067</v>
      </c>
      <c r="D589" s="62">
        <v>21835.836077165324</v>
      </c>
      <c r="E589" s="3"/>
      <c r="F589" s="3"/>
      <c r="G589" s="62">
        <v>13661.656968413125</v>
      </c>
      <c r="H589" s="62">
        <v>13253.994466962069</v>
      </c>
      <c r="I589" s="3"/>
    </row>
    <row r="590" spans="1:9" hidden="1" x14ac:dyDescent="0.25">
      <c r="A590" s="60">
        <v>45713</v>
      </c>
      <c r="B590" s="3"/>
      <c r="C590" s="62">
        <v>21116.047890414135</v>
      </c>
      <c r="D590" s="62">
        <v>21259.412424613703</v>
      </c>
      <c r="E590" s="3"/>
      <c r="F590" s="3"/>
      <c r="G590" s="62">
        <v>12130.704526339832</v>
      </c>
      <c r="H590" s="62">
        <v>11671.900352846544</v>
      </c>
      <c r="I590" s="3"/>
    </row>
    <row r="591" spans="1:9" hidden="1" x14ac:dyDescent="0.25">
      <c r="A591" s="60">
        <v>45743</v>
      </c>
      <c r="B591" s="3"/>
      <c r="C591" s="62">
        <v>19614.4739300738</v>
      </c>
      <c r="D591" s="62">
        <v>20000.017372650371</v>
      </c>
      <c r="E591" s="3"/>
      <c r="F591" s="3"/>
      <c r="G591" s="62">
        <v>12091.274514946712</v>
      </c>
      <c r="H591" s="62">
        <v>12058.439367033468</v>
      </c>
      <c r="I591" s="3"/>
    </row>
    <row r="592" spans="1:9" hidden="1" x14ac:dyDescent="0.25">
      <c r="A592" s="60">
        <v>45773</v>
      </c>
      <c r="B592" s="3"/>
      <c r="C592" s="62">
        <v>19246.300064811399</v>
      </c>
      <c r="D592" s="62">
        <v>18154.841139504031</v>
      </c>
      <c r="E592" s="3"/>
      <c r="F592" s="3"/>
      <c r="G592" s="62">
        <v>10891.178575066615</v>
      </c>
      <c r="H592" s="62">
        <v>10619.601011363367</v>
      </c>
      <c r="I592" s="3"/>
    </row>
    <row r="593" s="3" customFormat="1" x14ac:dyDescent="0.25"/>
    <row r="594" s="3" customFormat="1" x14ac:dyDescent="0.25"/>
    <row r="595" s="3" customFormat="1" x14ac:dyDescent="0.25"/>
    <row r="596" s="3" customFormat="1" x14ac:dyDescent="0.25"/>
    <row r="597" s="3" customFormat="1" x14ac:dyDescent="0.25"/>
    <row r="598" s="3" customFormat="1" x14ac:dyDescent="0.25"/>
  </sheetData>
  <phoneticPr fontId="4" type="noConversion"/>
  <conditionalFormatting sqref="I4:I15 I19:I30 I34:I43">
    <cfRule type="cellIs" dxfId="1" priority="1" stopIfTrue="1" operator="lessThanOrEqual">
      <formula>0</formula>
    </cfRule>
  </conditionalFormatting>
  <printOptions horizontalCentered="1"/>
  <pageMargins left="0.59055118110236204" right="0.39370078740157499" top="1" bottom="1.55" header="0.511811023622047" footer="0.511811023622047"/>
  <pageSetup scale="72" fitToHeight="2" orientation="portrait" cellComments="asDisplayed" r:id="rId1"/>
  <headerFooter alignWithMargins="0"/>
  <rowBreaks count="2" manualBreakCount="2">
    <brk id="18" max="8" man="1"/>
    <brk id="77"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BAE25-BFEA-4648-B227-0F707B8FCED0}">
  <dimension ref="A1:J598"/>
  <sheetViews>
    <sheetView view="pageBreakPreview" zoomScaleNormal="100" zoomScaleSheetLayoutView="100" workbookViewId="0">
      <pane ySplit="3" topLeftCell="A301" activePane="bottomLeft" state="frozen"/>
      <selection pane="bottomLeft" activeCell="A317" sqref="A317"/>
    </sheetView>
  </sheetViews>
  <sheetFormatPr defaultColWidth="9.109375" defaultRowHeight="13.2" x14ac:dyDescent="0.25"/>
  <cols>
    <col min="1" max="1" width="14.33203125" style="28" customWidth="1"/>
    <col min="2" max="2" width="11.5546875" style="28" customWidth="1"/>
    <col min="3" max="3" width="13.5546875" style="28" customWidth="1"/>
    <col min="4" max="4" width="12.44140625" style="28" customWidth="1"/>
    <col min="5" max="5" width="11.88671875" style="28" customWidth="1"/>
    <col min="6" max="6" width="13.5546875" style="28" customWidth="1"/>
    <col min="7" max="8" width="13.44140625" style="28" customWidth="1"/>
    <col min="9" max="9" width="14.109375" style="28" customWidth="1"/>
    <col min="10" max="16384" width="9.109375" style="3"/>
  </cols>
  <sheetData>
    <row r="1" spans="1:10" ht="21" customHeight="1" x14ac:dyDescent="0.25">
      <c r="A1" s="105" t="s">
        <v>40</v>
      </c>
      <c r="B1" s="106"/>
      <c r="C1" s="106"/>
      <c r="D1" s="106"/>
      <c r="E1" s="106"/>
      <c r="F1" s="106"/>
      <c r="G1" s="106"/>
      <c r="H1" s="106"/>
      <c r="I1" s="107"/>
    </row>
    <row r="2" spans="1:10" s="4" customFormat="1" ht="21" customHeight="1" x14ac:dyDescent="0.25">
      <c r="A2" s="108" t="s">
        <v>72</v>
      </c>
      <c r="B2" s="84"/>
      <c r="C2" s="84"/>
      <c r="D2" s="84"/>
      <c r="E2" s="84"/>
      <c r="F2" s="84"/>
      <c r="G2" s="84"/>
      <c r="H2" s="84"/>
      <c r="I2" s="109"/>
    </row>
    <row r="3" spans="1:10" ht="92.25" customHeight="1" x14ac:dyDescent="0.25">
      <c r="A3" s="79" t="s">
        <v>16</v>
      </c>
      <c r="B3" s="78" t="s">
        <v>17</v>
      </c>
      <c r="C3" s="78" t="s">
        <v>18</v>
      </c>
      <c r="D3" s="78" t="s">
        <v>19</v>
      </c>
      <c r="E3" s="78" t="s">
        <v>20</v>
      </c>
      <c r="F3" s="78" t="s">
        <v>21</v>
      </c>
      <c r="G3" s="78" t="s">
        <v>22</v>
      </c>
      <c r="H3" s="78" t="s">
        <v>23</v>
      </c>
      <c r="I3" s="78" t="s">
        <v>24</v>
      </c>
    </row>
    <row r="4" spans="1:10" x14ac:dyDescent="0.25">
      <c r="A4" s="14">
        <v>38383</v>
      </c>
      <c r="B4" s="15">
        <v>24307</v>
      </c>
      <c r="C4" s="15">
        <v>23993.449248166668</v>
      </c>
      <c r="D4" s="15">
        <v>23890.98</v>
      </c>
      <c r="E4" s="15">
        <v>23905.16</v>
      </c>
      <c r="F4" s="15">
        <v>14614.826999999999</v>
      </c>
      <c r="G4" s="15">
        <v>14562.707478327064</v>
      </c>
      <c r="H4" s="15">
        <v>14269.390079999999</v>
      </c>
      <c r="I4" s="16">
        <v>14282.354160000001</v>
      </c>
      <c r="J4" s="5"/>
    </row>
    <row r="5" spans="1:10" x14ac:dyDescent="0.25">
      <c r="A5" s="14">
        <v>38411</v>
      </c>
      <c r="B5" s="15">
        <v>22328</v>
      </c>
      <c r="C5" s="15">
        <v>23476.854718633334</v>
      </c>
      <c r="D5" s="15">
        <v>23507.03</v>
      </c>
      <c r="E5" s="15">
        <v>23524.11</v>
      </c>
      <c r="F5" s="15">
        <v>12739.278</v>
      </c>
      <c r="G5" s="15">
        <v>12794.216926101459</v>
      </c>
      <c r="H5" s="15">
        <v>12795.092909999999</v>
      </c>
      <c r="I5" s="16">
        <v>12805.151189999999</v>
      </c>
      <c r="J5" s="5"/>
    </row>
    <row r="6" spans="1:10" x14ac:dyDescent="0.25">
      <c r="A6" s="17">
        <v>38442</v>
      </c>
      <c r="B6" s="18">
        <v>22684</v>
      </c>
      <c r="C6" s="18">
        <v>22240.068870433333</v>
      </c>
      <c r="D6" s="18">
        <v>22370.34</v>
      </c>
      <c r="E6" s="18">
        <v>22380.45</v>
      </c>
      <c r="F6" s="18">
        <v>13498.628000000001</v>
      </c>
      <c r="G6" s="18">
        <v>13424.457633845868</v>
      </c>
      <c r="H6" s="18">
        <v>13401.80264</v>
      </c>
      <c r="I6" s="19">
        <v>13409.19362</v>
      </c>
      <c r="J6" s="5"/>
    </row>
    <row r="7" spans="1:10" x14ac:dyDescent="0.25">
      <c r="A7" s="17">
        <v>38472</v>
      </c>
      <c r="B7" s="18">
        <v>19320</v>
      </c>
      <c r="C7" s="18">
        <v>20583.487564433333</v>
      </c>
      <c r="D7" s="18">
        <v>20760.099999999999</v>
      </c>
      <c r="E7" s="18">
        <v>20417.650000000001</v>
      </c>
      <c r="F7" s="18">
        <v>11834.846</v>
      </c>
      <c r="G7" s="18">
        <v>12049.723871173999</v>
      </c>
      <c r="H7" s="18">
        <v>12063.787759999999</v>
      </c>
      <c r="I7" s="19">
        <v>11863.50799</v>
      </c>
      <c r="J7" s="5"/>
    </row>
    <row r="8" spans="1:10" x14ac:dyDescent="0.25">
      <c r="A8" s="17">
        <v>38503</v>
      </c>
      <c r="B8" s="18">
        <v>18908</v>
      </c>
      <c r="C8" s="18">
        <v>19077.148888950003</v>
      </c>
      <c r="D8" s="18">
        <v>20306.03</v>
      </c>
      <c r="E8" s="18">
        <v>20732.509999999998</v>
      </c>
      <c r="F8" s="18">
        <v>11726.624</v>
      </c>
      <c r="G8" s="18">
        <v>11728.463562348599</v>
      </c>
      <c r="H8" s="18">
        <v>11928.30625</v>
      </c>
      <c r="I8" s="19">
        <v>12061.75791</v>
      </c>
      <c r="J8" s="5"/>
    </row>
    <row r="9" spans="1:10" x14ac:dyDescent="0.25">
      <c r="A9" s="14">
        <v>38533</v>
      </c>
      <c r="B9" s="15">
        <v>25922</v>
      </c>
      <c r="C9" s="15">
        <v>23975.45062708333</v>
      </c>
      <c r="D9" s="15">
        <v>23402.639999999999</v>
      </c>
      <c r="E9" s="15">
        <v>23362.68</v>
      </c>
      <c r="F9" s="15">
        <v>13481.81</v>
      </c>
      <c r="G9" s="15">
        <v>12742.10508168098</v>
      </c>
      <c r="H9" s="15">
        <v>12284.37599</v>
      </c>
      <c r="I9" s="16">
        <v>12372.883589999999</v>
      </c>
      <c r="J9" s="5"/>
    </row>
    <row r="10" spans="1:10" x14ac:dyDescent="0.25">
      <c r="A10" s="14">
        <v>38564</v>
      </c>
      <c r="B10" s="15">
        <v>25872</v>
      </c>
      <c r="C10" s="15">
        <v>24608.695823399998</v>
      </c>
      <c r="D10" s="15">
        <v>23820.5</v>
      </c>
      <c r="E10" s="15">
        <v>23897.21</v>
      </c>
      <c r="F10" s="15">
        <v>14067.194</v>
      </c>
      <c r="G10" s="15">
        <v>13740.383258264223</v>
      </c>
      <c r="H10" s="15">
        <v>13233.973099999999</v>
      </c>
      <c r="I10" s="16">
        <v>13350.46192</v>
      </c>
      <c r="J10" s="5"/>
    </row>
    <row r="11" spans="1:10" x14ac:dyDescent="0.25">
      <c r="A11" s="14">
        <v>38595</v>
      </c>
      <c r="B11" s="15">
        <v>25638</v>
      </c>
      <c r="C11" s="15">
        <v>24603.807798300004</v>
      </c>
      <c r="D11" s="15">
        <v>23372.48</v>
      </c>
      <c r="E11" s="15">
        <v>23532.39</v>
      </c>
      <c r="F11" s="15">
        <v>13994.875</v>
      </c>
      <c r="G11" s="15">
        <v>13515.158001344906</v>
      </c>
      <c r="H11" s="15">
        <v>13465.8968</v>
      </c>
      <c r="I11" s="16">
        <v>13583.591210000001</v>
      </c>
      <c r="J11" s="5"/>
    </row>
    <row r="12" spans="1:10" x14ac:dyDescent="0.25">
      <c r="A12" s="17">
        <v>38625</v>
      </c>
      <c r="B12" s="18">
        <v>23689</v>
      </c>
      <c r="C12" s="18">
        <v>22196.328197350005</v>
      </c>
      <c r="D12" s="18">
        <v>22078.34</v>
      </c>
      <c r="E12" s="18">
        <v>22066.720000000001</v>
      </c>
      <c r="F12" s="18">
        <v>12522.142</v>
      </c>
      <c r="G12" s="18">
        <v>12265.687362775632</v>
      </c>
      <c r="H12" s="18">
        <v>12151.981449999999</v>
      </c>
      <c r="I12" s="19">
        <v>12212.8858</v>
      </c>
      <c r="J12" s="5"/>
    </row>
    <row r="13" spans="1:10" x14ac:dyDescent="0.25">
      <c r="A13" s="17">
        <v>38656</v>
      </c>
      <c r="B13" s="18">
        <v>20676</v>
      </c>
      <c r="C13" s="18">
        <v>20712.896211533334</v>
      </c>
      <c r="D13" s="18">
        <v>20922.810000000001</v>
      </c>
      <c r="E13" s="18">
        <v>20922.09</v>
      </c>
      <c r="F13" s="18">
        <v>12188.380999999999</v>
      </c>
      <c r="G13" s="18">
        <v>12137.305526588269</v>
      </c>
      <c r="H13" s="18">
        <v>12472.81885</v>
      </c>
      <c r="I13" s="19">
        <v>12465.568569999999</v>
      </c>
      <c r="J13" s="5"/>
    </row>
    <row r="14" spans="1:10" x14ac:dyDescent="0.25">
      <c r="A14" s="17">
        <v>38686</v>
      </c>
      <c r="B14" s="18">
        <v>22566</v>
      </c>
      <c r="C14" s="18">
        <v>21790.277650600001</v>
      </c>
      <c r="D14" s="18">
        <v>22937.599999999999</v>
      </c>
      <c r="E14" s="18">
        <v>22872.639999999999</v>
      </c>
      <c r="F14" s="18">
        <v>12432.478999999999</v>
      </c>
      <c r="G14" s="18">
        <v>12477.710867042064</v>
      </c>
      <c r="H14" s="18">
        <v>12867.080039999999</v>
      </c>
      <c r="I14" s="19">
        <v>12885.988140000001</v>
      </c>
      <c r="J14" s="5"/>
    </row>
    <row r="15" spans="1:10" x14ac:dyDescent="0.25">
      <c r="A15" s="14">
        <v>38717</v>
      </c>
      <c r="B15" s="15">
        <v>23626</v>
      </c>
      <c r="C15" s="15">
        <v>23322.444476100001</v>
      </c>
      <c r="D15" s="15">
        <v>23641.84</v>
      </c>
      <c r="E15" s="15">
        <v>23670.18</v>
      </c>
      <c r="F15" s="15">
        <v>13693.073</v>
      </c>
      <c r="G15" s="15">
        <v>13610.373777041354</v>
      </c>
      <c r="H15" s="15">
        <v>13796.34095</v>
      </c>
      <c r="I15" s="16">
        <v>13805.757</v>
      </c>
      <c r="J15" s="5"/>
    </row>
    <row r="16" spans="1:10" x14ac:dyDescent="0.25">
      <c r="A16" s="111" t="s">
        <v>50</v>
      </c>
      <c r="B16" s="112">
        <v>24307</v>
      </c>
      <c r="C16" s="112">
        <v>23993.449248166668</v>
      </c>
      <c r="D16" s="112">
        <v>23890.98</v>
      </c>
      <c r="E16" s="112">
        <v>23905.16</v>
      </c>
      <c r="F16" s="112">
        <v>52687.578999999998</v>
      </c>
      <c r="G16" s="112">
        <v>52831.105909448386</v>
      </c>
      <c r="H16" s="112">
        <v>52530.073389999998</v>
      </c>
      <c r="I16" s="113">
        <v>52360.206959999996</v>
      </c>
      <c r="J16" s="5"/>
    </row>
    <row r="17" spans="1:10" ht="12.75" customHeight="1" x14ac:dyDescent="0.25">
      <c r="A17" s="111">
        <v>2005</v>
      </c>
      <c r="B17" s="112">
        <v>25922</v>
      </c>
      <c r="C17" s="112">
        <v>24608.695823399998</v>
      </c>
      <c r="D17" s="112">
        <v>23890.98</v>
      </c>
      <c r="E17" s="112">
        <v>23905.16</v>
      </c>
      <c r="F17" s="112">
        <v>156794.15699999998</v>
      </c>
      <c r="G17" s="112">
        <v>155048.29334653442</v>
      </c>
      <c r="H17" s="112">
        <v>154730.84682000001</v>
      </c>
      <c r="I17" s="113">
        <v>155099.1011</v>
      </c>
      <c r="J17" s="5"/>
    </row>
    <row r="18" spans="1:10" ht="6" customHeight="1" x14ac:dyDescent="0.25">
      <c r="A18" s="20"/>
      <c r="B18" s="21"/>
      <c r="C18" s="21"/>
      <c r="D18" s="21"/>
      <c r="E18" s="21"/>
      <c r="F18" s="21"/>
      <c r="G18" s="21"/>
      <c r="H18" s="21"/>
      <c r="I18" s="21"/>
      <c r="J18" s="5"/>
    </row>
    <row r="19" spans="1:10" x14ac:dyDescent="0.25">
      <c r="A19" s="14">
        <v>38748</v>
      </c>
      <c r="B19" s="15">
        <v>22861</v>
      </c>
      <c r="C19" s="15">
        <v>24335.999961690402</v>
      </c>
      <c r="D19" s="15">
        <v>24284.959999999999</v>
      </c>
      <c r="E19" s="15">
        <v>24271.9</v>
      </c>
      <c r="F19" s="15">
        <v>13582.382</v>
      </c>
      <c r="G19" s="15">
        <v>14004.210238590174</v>
      </c>
      <c r="H19" s="15">
        <v>14424.451519999999</v>
      </c>
      <c r="I19" s="16">
        <v>14400.53154</v>
      </c>
      <c r="J19" s="5"/>
    </row>
    <row r="20" spans="1:10" x14ac:dyDescent="0.25">
      <c r="A20" s="14">
        <v>38776</v>
      </c>
      <c r="B20" s="15">
        <v>22114</v>
      </c>
      <c r="C20" s="15">
        <v>22088.714128890933</v>
      </c>
      <c r="D20" s="15">
        <v>23800.5</v>
      </c>
      <c r="E20" s="15">
        <v>23772.33</v>
      </c>
      <c r="F20" s="15">
        <v>12529.88</v>
      </c>
      <c r="G20" s="15">
        <v>12503.101797154608</v>
      </c>
      <c r="H20" s="15">
        <v>12948.291359999999</v>
      </c>
      <c r="I20" s="16">
        <v>12925.308999999999</v>
      </c>
      <c r="J20" s="5"/>
    </row>
    <row r="21" spans="1:10" x14ac:dyDescent="0.25">
      <c r="A21" s="17">
        <v>38807</v>
      </c>
      <c r="B21" s="18">
        <v>21572</v>
      </c>
      <c r="C21" s="18">
        <v>21977.748007411799</v>
      </c>
      <c r="D21" s="18">
        <v>22821.37</v>
      </c>
      <c r="E21" s="18">
        <v>22806.73</v>
      </c>
      <c r="F21" s="18">
        <v>13154.697</v>
      </c>
      <c r="G21" s="18">
        <v>13146.765160156881</v>
      </c>
      <c r="H21" s="18">
        <v>13634.829880000001</v>
      </c>
      <c r="I21" s="19">
        <v>13618.891659999999</v>
      </c>
      <c r="J21" s="5"/>
    </row>
    <row r="22" spans="1:10" x14ac:dyDescent="0.25">
      <c r="A22" s="17">
        <v>38837</v>
      </c>
      <c r="B22" s="18">
        <v>19558</v>
      </c>
      <c r="C22" s="18">
        <v>20731.4456589287</v>
      </c>
      <c r="D22" s="18">
        <v>20910.04</v>
      </c>
      <c r="E22" s="18">
        <v>20910.04</v>
      </c>
      <c r="F22" s="18">
        <v>11471.316999999999</v>
      </c>
      <c r="G22" s="18">
        <v>11869.308768811799</v>
      </c>
      <c r="H22" s="18">
        <v>12047.975490000001</v>
      </c>
      <c r="I22" s="19">
        <v>12061.02706</v>
      </c>
      <c r="J22" s="5"/>
    </row>
    <row r="23" spans="1:10" x14ac:dyDescent="0.25">
      <c r="A23" s="17">
        <v>38868</v>
      </c>
      <c r="B23" s="18">
        <v>24823</v>
      </c>
      <c r="C23" s="18">
        <v>21838.291058494568</v>
      </c>
      <c r="D23" s="18">
        <v>21678.33</v>
      </c>
      <c r="E23" s="18">
        <v>21678.33</v>
      </c>
      <c r="F23" s="18">
        <v>11919.281000000001</v>
      </c>
      <c r="G23" s="18">
        <v>11708.615195256043</v>
      </c>
      <c r="H23" s="18">
        <v>12279.99164</v>
      </c>
      <c r="I23" s="19">
        <v>12290.82308</v>
      </c>
      <c r="J23" s="5"/>
    </row>
    <row r="24" spans="1:10" x14ac:dyDescent="0.25">
      <c r="A24" s="14">
        <v>38898</v>
      </c>
      <c r="B24" s="15">
        <v>23082</v>
      </c>
      <c r="C24" s="15">
        <v>23345.746292290598</v>
      </c>
      <c r="D24" s="15">
        <v>23998.720000000001</v>
      </c>
      <c r="E24" s="15">
        <v>23998.720000000001</v>
      </c>
      <c r="F24" s="15">
        <v>12519.63</v>
      </c>
      <c r="G24" s="15">
        <v>12547.769194709694</v>
      </c>
      <c r="H24" s="15">
        <v>12623.91217</v>
      </c>
      <c r="I24" s="16">
        <v>12504.911980000001</v>
      </c>
      <c r="J24" s="5"/>
    </row>
    <row r="25" spans="1:10" x14ac:dyDescent="0.25">
      <c r="A25" s="14">
        <v>38929</v>
      </c>
      <c r="B25" s="15">
        <v>25850</v>
      </c>
      <c r="C25" s="15">
        <v>25015.341773449109</v>
      </c>
      <c r="D25" s="15">
        <v>25397.46</v>
      </c>
      <c r="E25" s="15">
        <v>25501.94</v>
      </c>
      <c r="F25" s="15">
        <v>13809.731</v>
      </c>
      <c r="G25" s="15">
        <v>13475.769197578962</v>
      </c>
      <c r="H25" s="15">
        <v>13679.26462</v>
      </c>
      <c r="I25" s="16">
        <v>13700.01203</v>
      </c>
      <c r="J25" s="5"/>
    </row>
    <row r="26" spans="1:10" x14ac:dyDescent="0.25">
      <c r="A26" s="14">
        <v>38960</v>
      </c>
      <c r="B26" s="15">
        <v>26768</v>
      </c>
      <c r="C26" s="15">
        <v>23643.518781388262</v>
      </c>
      <c r="D26" s="15">
        <v>24805.29</v>
      </c>
      <c r="E26" s="15">
        <v>24904.59</v>
      </c>
      <c r="F26" s="15">
        <v>13267.844999999999</v>
      </c>
      <c r="G26" s="15">
        <v>13232.028181556827</v>
      </c>
      <c r="H26" s="15">
        <v>13630.800789999999</v>
      </c>
      <c r="I26" s="16">
        <v>13652.104140000001</v>
      </c>
      <c r="J26" s="5"/>
    </row>
    <row r="27" spans="1:10" x14ac:dyDescent="0.25">
      <c r="A27" s="17">
        <v>38990</v>
      </c>
      <c r="B27" s="18">
        <v>19896</v>
      </c>
      <c r="C27" s="18">
        <v>21413.764848608702</v>
      </c>
      <c r="D27" s="18">
        <v>23566.959999999999</v>
      </c>
      <c r="E27" s="18">
        <v>23665.13</v>
      </c>
      <c r="F27" s="18">
        <v>11501.909</v>
      </c>
      <c r="G27" s="18">
        <v>11617.815319743804</v>
      </c>
      <c r="H27" s="18">
        <v>12254.940570000001</v>
      </c>
      <c r="I27" s="19">
        <v>12279.43072</v>
      </c>
      <c r="J27" s="5"/>
    </row>
    <row r="28" spans="1:10" x14ac:dyDescent="0.25">
      <c r="A28" s="17">
        <v>39021</v>
      </c>
      <c r="B28" s="18">
        <v>19485</v>
      </c>
      <c r="C28" s="18">
        <v>20417.015398067058</v>
      </c>
      <c r="D28" s="18">
        <v>21498.15</v>
      </c>
      <c r="E28" s="18">
        <v>21594.97</v>
      </c>
      <c r="F28" s="18">
        <v>11897.361999999999</v>
      </c>
      <c r="G28" s="18">
        <v>11820.969558801826</v>
      </c>
      <c r="H28" s="18">
        <v>12521.80092</v>
      </c>
      <c r="I28" s="19">
        <v>12621.09562</v>
      </c>
      <c r="J28" s="5"/>
    </row>
    <row r="29" spans="1:10" x14ac:dyDescent="0.25">
      <c r="A29" s="17">
        <v>39051</v>
      </c>
      <c r="B29" s="18">
        <v>21129</v>
      </c>
      <c r="C29" s="18">
        <v>22796.211516330666</v>
      </c>
      <c r="D29" s="18">
        <v>23080.82</v>
      </c>
      <c r="E29" s="18">
        <v>23163.05</v>
      </c>
      <c r="F29" s="18">
        <v>12124.018</v>
      </c>
      <c r="G29" s="18">
        <v>12415.372265738502</v>
      </c>
      <c r="H29" s="18">
        <v>12892.685039999998</v>
      </c>
      <c r="I29" s="19">
        <v>12972.260189999999</v>
      </c>
      <c r="J29" s="5"/>
    </row>
    <row r="30" spans="1:10" x14ac:dyDescent="0.25">
      <c r="A30" s="14">
        <v>39082</v>
      </c>
      <c r="B30" s="15">
        <v>22656</v>
      </c>
      <c r="C30" s="15">
        <v>23340.939295941134</v>
      </c>
      <c r="D30" s="15">
        <v>24123.74</v>
      </c>
      <c r="E30" s="15">
        <v>24219.55</v>
      </c>
      <c r="F30" s="15">
        <v>12885.934999999999</v>
      </c>
      <c r="G30" s="15">
        <v>13163.693180366117</v>
      </c>
      <c r="H30" s="15">
        <v>13800.64883</v>
      </c>
      <c r="I30" s="16">
        <v>13888.18354</v>
      </c>
      <c r="J30" s="5"/>
    </row>
    <row r="31" spans="1:10" x14ac:dyDescent="0.25">
      <c r="A31" s="114" t="s">
        <v>51</v>
      </c>
      <c r="B31" s="112">
        <v>22861</v>
      </c>
      <c r="C31" s="112">
        <v>24335.999961690402</v>
      </c>
      <c r="D31" s="112">
        <v>24284.959999999999</v>
      </c>
      <c r="E31" s="112">
        <v>24271.9</v>
      </c>
      <c r="F31" s="112">
        <v>50738.275999999998</v>
      </c>
      <c r="G31" s="112">
        <v>51523.385964713467</v>
      </c>
      <c r="H31" s="112">
        <v>53055.548249999993</v>
      </c>
      <c r="I31" s="113">
        <v>53005.759259999999</v>
      </c>
      <c r="J31" s="5"/>
    </row>
    <row r="32" spans="1:10" x14ac:dyDescent="0.25">
      <c r="A32" s="114">
        <v>2006</v>
      </c>
      <c r="B32" s="112">
        <v>26768</v>
      </c>
      <c r="C32" s="112">
        <v>25015.341773449109</v>
      </c>
      <c r="D32" s="112">
        <v>25397.46</v>
      </c>
      <c r="E32" s="112">
        <v>25501.94</v>
      </c>
      <c r="F32" s="112">
        <v>150663.98699999999</v>
      </c>
      <c r="G32" s="112">
        <v>151505.41805846526</v>
      </c>
      <c r="H32" s="112">
        <v>156739.59282999998</v>
      </c>
      <c r="I32" s="113">
        <v>156914.58056</v>
      </c>
      <c r="J32" s="5"/>
    </row>
    <row r="33" spans="1:10" ht="6" customHeight="1" x14ac:dyDescent="0.25">
      <c r="A33" s="20"/>
      <c r="B33" s="21"/>
      <c r="C33" s="21"/>
      <c r="D33" s="21"/>
      <c r="E33" s="21"/>
      <c r="F33" s="21"/>
      <c r="G33" s="21"/>
      <c r="H33" s="21"/>
      <c r="I33" s="21"/>
      <c r="J33" s="5"/>
    </row>
    <row r="34" spans="1:10" x14ac:dyDescent="0.25">
      <c r="A34" s="14">
        <v>39113</v>
      </c>
      <c r="B34" s="15">
        <v>23328</v>
      </c>
      <c r="C34" s="15">
        <v>23557.045826740799</v>
      </c>
      <c r="D34" s="15">
        <v>24407.33</v>
      </c>
      <c r="E34" s="15">
        <v>24676.71</v>
      </c>
      <c r="F34" s="15">
        <v>13628.129000000001</v>
      </c>
      <c r="G34" s="15">
        <v>13814.360197977845</v>
      </c>
      <c r="H34" s="15">
        <v>14347.600570000001</v>
      </c>
      <c r="I34" s="16">
        <v>14418.45478</v>
      </c>
      <c r="J34" s="5"/>
    </row>
    <row r="35" spans="1:10" x14ac:dyDescent="0.25">
      <c r="A35" s="14">
        <v>39141</v>
      </c>
      <c r="B35" s="15">
        <v>23640</v>
      </c>
      <c r="C35" s="15">
        <v>22757.0639397056</v>
      </c>
      <c r="D35" s="15">
        <v>23805.23</v>
      </c>
      <c r="E35" s="15">
        <v>24142.95</v>
      </c>
      <c r="F35" s="15">
        <v>12914.745000000001</v>
      </c>
      <c r="G35" s="15">
        <v>12632.204767607407</v>
      </c>
      <c r="H35" s="15">
        <v>12799.707890000001</v>
      </c>
      <c r="I35" s="16">
        <v>12866.235990000001</v>
      </c>
      <c r="J35" s="5"/>
    </row>
    <row r="36" spans="1:10" x14ac:dyDescent="0.25">
      <c r="A36" s="17">
        <v>39172</v>
      </c>
      <c r="B36" s="18">
        <v>22772</v>
      </c>
      <c r="C36" s="18">
        <v>22246.401738112399</v>
      </c>
      <c r="D36" s="18">
        <v>22410.89</v>
      </c>
      <c r="E36" s="18">
        <v>22992.49</v>
      </c>
      <c r="F36" s="18">
        <v>13081.076999999999</v>
      </c>
      <c r="G36" s="18">
        <v>13044.504334773721</v>
      </c>
      <c r="H36" s="18">
        <v>13334.42679</v>
      </c>
      <c r="I36" s="19">
        <v>13371.808660000001</v>
      </c>
      <c r="J36" s="5"/>
    </row>
    <row r="37" spans="1:10" x14ac:dyDescent="0.25">
      <c r="A37" s="17">
        <v>39202</v>
      </c>
      <c r="B37" s="18">
        <v>19680</v>
      </c>
      <c r="C37" s="18">
        <v>20993.700120571568</v>
      </c>
      <c r="D37" s="18">
        <v>20306.68</v>
      </c>
      <c r="E37" s="18">
        <v>20309.87</v>
      </c>
      <c r="F37" s="18">
        <v>11746.874</v>
      </c>
      <c r="G37" s="18">
        <v>11896.975705151255</v>
      </c>
      <c r="H37" s="18">
        <v>11833.320730000001</v>
      </c>
      <c r="I37" s="19">
        <v>11907.08121</v>
      </c>
      <c r="J37" s="5"/>
    </row>
    <row r="38" spans="1:10" x14ac:dyDescent="0.25">
      <c r="A38" s="17">
        <v>39233</v>
      </c>
      <c r="B38" s="18">
        <v>21316</v>
      </c>
      <c r="C38" s="18">
        <v>18707.510639859862</v>
      </c>
      <c r="D38" s="18">
        <v>20882.55</v>
      </c>
      <c r="E38" s="18">
        <v>20810.38</v>
      </c>
      <c r="F38" s="18">
        <v>11755.315000000001</v>
      </c>
      <c r="G38" s="18">
        <v>11546.747232910902</v>
      </c>
      <c r="H38" s="18">
        <v>11997.955179999999</v>
      </c>
      <c r="I38" s="19">
        <v>12060.769980000001</v>
      </c>
      <c r="J38" s="5"/>
    </row>
    <row r="39" spans="1:10" x14ac:dyDescent="0.25">
      <c r="A39" s="14">
        <v>39263</v>
      </c>
      <c r="B39" s="15">
        <v>25628</v>
      </c>
      <c r="C39" s="15">
        <v>24697.232819057797</v>
      </c>
      <c r="D39" s="15">
        <v>24501.25</v>
      </c>
      <c r="E39" s="15">
        <v>24410.42</v>
      </c>
      <c r="F39" s="15">
        <v>12634.251</v>
      </c>
      <c r="G39" s="15">
        <v>12419.722645330763</v>
      </c>
      <c r="H39" s="15">
        <v>12397.772449999999</v>
      </c>
      <c r="I39" s="16">
        <v>12443.77643</v>
      </c>
      <c r="J39" s="5"/>
    </row>
    <row r="40" spans="1:10" x14ac:dyDescent="0.25">
      <c r="A40" s="14">
        <v>39294</v>
      </c>
      <c r="B40" s="15">
        <v>24493</v>
      </c>
      <c r="C40" s="15">
        <v>24869.082206430598</v>
      </c>
      <c r="D40" s="15">
        <v>25524.57</v>
      </c>
      <c r="E40" s="15">
        <v>25516.05</v>
      </c>
      <c r="F40" s="15">
        <v>12784.633</v>
      </c>
      <c r="G40" s="15">
        <v>13167.715875285357</v>
      </c>
      <c r="H40" s="15">
        <v>13470.82524</v>
      </c>
      <c r="I40" s="16">
        <v>13480.264810000001</v>
      </c>
      <c r="J40" s="5"/>
    </row>
    <row r="41" spans="1:10" x14ac:dyDescent="0.25">
      <c r="A41" s="14">
        <v>39325</v>
      </c>
      <c r="B41" s="15">
        <v>25418</v>
      </c>
      <c r="C41" s="15">
        <v>24400.907063975836</v>
      </c>
      <c r="D41" s="15">
        <v>24734.55</v>
      </c>
      <c r="E41" s="15">
        <v>24723</v>
      </c>
      <c r="F41" s="15">
        <v>13401.537</v>
      </c>
      <c r="G41" s="15">
        <v>13087.019820271222</v>
      </c>
      <c r="H41" s="15">
        <v>13368.019749999999</v>
      </c>
      <c r="I41" s="16">
        <v>13378.80939</v>
      </c>
      <c r="J41" s="5"/>
    </row>
    <row r="42" spans="1:10" x14ac:dyDescent="0.25">
      <c r="A42" s="17">
        <v>39355</v>
      </c>
      <c r="B42" s="18">
        <v>23710</v>
      </c>
      <c r="C42" s="18">
        <v>20993.394607820599</v>
      </c>
      <c r="D42" s="18">
        <v>22636.33</v>
      </c>
      <c r="E42" s="18">
        <v>22622.79</v>
      </c>
      <c r="F42" s="18">
        <v>11893.472</v>
      </c>
      <c r="G42" s="18">
        <v>11614.370623681229</v>
      </c>
      <c r="H42" s="18">
        <v>11853.556839999999</v>
      </c>
      <c r="I42" s="19">
        <v>11870.317349999999</v>
      </c>
      <c r="J42" s="5"/>
    </row>
    <row r="43" spans="1:10" x14ac:dyDescent="0.25">
      <c r="A43" s="17">
        <v>39386</v>
      </c>
      <c r="B43" s="18">
        <v>19206</v>
      </c>
      <c r="C43" s="18">
        <v>19385.611412286067</v>
      </c>
      <c r="D43" s="18">
        <v>21554.34</v>
      </c>
      <c r="E43" s="18">
        <v>21553.06</v>
      </c>
      <c r="F43" s="18">
        <v>11850.826999999999</v>
      </c>
      <c r="G43" s="18">
        <v>11775.363259950929</v>
      </c>
      <c r="H43" s="18">
        <v>12419.5501</v>
      </c>
      <c r="I43" s="19">
        <v>12479.268269999999</v>
      </c>
      <c r="J43" s="5"/>
    </row>
    <row r="44" spans="1:10" x14ac:dyDescent="0.25">
      <c r="A44" s="17">
        <v>39416</v>
      </c>
      <c r="B44" s="18">
        <v>21582</v>
      </c>
      <c r="C44" s="18">
        <v>22169.702254502801</v>
      </c>
      <c r="D44" s="18">
        <v>22807.03</v>
      </c>
      <c r="E44" s="18">
        <v>22802.560000000001</v>
      </c>
      <c r="F44" s="18">
        <v>12310.575999999999</v>
      </c>
      <c r="G44" s="18">
        <v>12435.357192087136</v>
      </c>
      <c r="H44" s="18">
        <v>12719.760380000002</v>
      </c>
      <c r="I44" s="19">
        <v>12785.4</v>
      </c>
      <c r="J44" s="5"/>
    </row>
    <row r="45" spans="1:10" x14ac:dyDescent="0.25">
      <c r="A45" s="14">
        <v>39447</v>
      </c>
      <c r="B45" s="15">
        <v>22585</v>
      </c>
      <c r="C45" s="15">
        <v>22792.747220501733</v>
      </c>
      <c r="D45" s="15">
        <v>24122.74</v>
      </c>
      <c r="E45" s="15">
        <v>24265.37</v>
      </c>
      <c r="F45" s="15">
        <v>13259.797</v>
      </c>
      <c r="G45" s="15">
        <v>13190.197127208367</v>
      </c>
      <c r="H45" s="15">
        <v>13588.27254</v>
      </c>
      <c r="I45" s="16">
        <v>13664.57878</v>
      </c>
      <c r="J45" s="5"/>
    </row>
    <row r="46" spans="1:10" x14ac:dyDescent="0.25">
      <c r="A46" s="111" t="s">
        <v>52</v>
      </c>
      <c r="B46" s="112">
        <v>23640</v>
      </c>
      <c r="C46" s="112">
        <v>23557.045826740799</v>
      </c>
      <c r="D46" s="112">
        <v>24407.33</v>
      </c>
      <c r="E46" s="112">
        <v>24676.71</v>
      </c>
      <c r="F46" s="112">
        <v>51370.824999999997</v>
      </c>
      <c r="G46" s="112">
        <v>51388.045005510234</v>
      </c>
      <c r="H46" s="112">
        <v>52315.055979999997</v>
      </c>
      <c r="I46" s="113">
        <v>52563.58064</v>
      </c>
      <c r="J46" s="5"/>
    </row>
    <row r="47" spans="1:10" x14ac:dyDescent="0.25">
      <c r="A47" s="114">
        <v>2007</v>
      </c>
      <c r="B47" s="115">
        <v>25628</v>
      </c>
      <c r="C47" s="115">
        <v>24869.082206430598</v>
      </c>
      <c r="D47" s="115">
        <v>25524.57</v>
      </c>
      <c r="E47" s="115">
        <v>25516.05</v>
      </c>
      <c r="F47" s="115">
        <v>151261.23299999998</v>
      </c>
      <c r="G47" s="115">
        <v>150624.53878223614</v>
      </c>
      <c r="H47" s="115">
        <v>154130.76845999999</v>
      </c>
      <c r="I47" s="115">
        <v>154726.76565000002</v>
      </c>
    </row>
    <row r="48" spans="1:10" ht="6" customHeight="1" x14ac:dyDescent="0.25">
      <c r="A48" s="20"/>
      <c r="B48" s="21"/>
      <c r="C48" s="21"/>
      <c r="D48" s="21"/>
      <c r="E48" s="21"/>
      <c r="F48" s="21"/>
      <c r="G48" s="21"/>
      <c r="H48" s="21"/>
      <c r="I48" s="21"/>
    </row>
    <row r="49" spans="1:9" x14ac:dyDescent="0.25">
      <c r="A49" s="14">
        <v>39478</v>
      </c>
      <c r="B49" s="15">
        <v>22612</v>
      </c>
      <c r="C49" s="15">
        <v>23155.675454243599</v>
      </c>
      <c r="D49" s="15">
        <v>23839.928599974901</v>
      </c>
      <c r="E49" s="15">
        <v>24111.98</v>
      </c>
      <c r="F49" s="15">
        <v>13472.287</v>
      </c>
      <c r="G49" s="15">
        <v>13700.87627491905</v>
      </c>
      <c r="H49" s="15">
        <v>13978.74725</v>
      </c>
      <c r="I49" s="16">
        <v>13978.74725</v>
      </c>
    </row>
    <row r="50" spans="1:9" x14ac:dyDescent="0.25">
      <c r="A50" s="14">
        <v>39507</v>
      </c>
      <c r="B50" s="15">
        <v>22834</v>
      </c>
      <c r="C50" s="15">
        <v>22442.418443285267</v>
      </c>
      <c r="D50" s="15">
        <v>23331.2989336438</v>
      </c>
      <c r="E50" s="15">
        <v>23609.24</v>
      </c>
      <c r="F50" s="15">
        <v>12778.3</v>
      </c>
      <c r="G50" s="15">
        <v>12661.269629807839</v>
      </c>
      <c r="H50" s="15">
        <v>12968.82029</v>
      </c>
      <c r="I50" s="16">
        <v>12968.82029</v>
      </c>
    </row>
    <row r="51" spans="1:9" x14ac:dyDescent="0.25">
      <c r="A51" s="17">
        <v>39538</v>
      </c>
      <c r="B51" s="18">
        <v>20576</v>
      </c>
      <c r="C51" s="18">
        <v>21020.026943329533</v>
      </c>
      <c r="D51" s="18">
        <v>21883.673448233301</v>
      </c>
      <c r="E51" s="18">
        <v>22192.68</v>
      </c>
      <c r="F51" s="18">
        <v>12877.147999999999</v>
      </c>
      <c r="G51" s="18">
        <v>12649.384592713008</v>
      </c>
      <c r="H51" s="18">
        <v>12970.368759999999</v>
      </c>
      <c r="I51" s="19">
        <v>12970.368759999999</v>
      </c>
    </row>
    <row r="52" spans="1:9" x14ac:dyDescent="0.25">
      <c r="A52" s="17">
        <v>39568</v>
      </c>
      <c r="B52" s="18">
        <v>19187</v>
      </c>
      <c r="C52" s="18">
        <v>20861.247333984498</v>
      </c>
      <c r="D52" s="18">
        <v>20048.031478137003</v>
      </c>
      <c r="E52" s="18">
        <v>20289.209212512</v>
      </c>
      <c r="F52" s="18">
        <v>11400.356</v>
      </c>
      <c r="G52" s="18">
        <v>11709.544308148274</v>
      </c>
      <c r="H52" s="18">
        <v>11698.942977327752</v>
      </c>
      <c r="I52" s="19">
        <v>11776.56129</v>
      </c>
    </row>
    <row r="53" spans="1:9" x14ac:dyDescent="0.25">
      <c r="A53" s="17">
        <v>39599</v>
      </c>
      <c r="B53" s="18">
        <v>18453</v>
      </c>
      <c r="C53" s="18">
        <v>19942.984233031639</v>
      </c>
      <c r="D53" s="18">
        <v>20210.767609578212</v>
      </c>
      <c r="E53" s="18">
        <v>20510.384797078201</v>
      </c>
      <c r="F53" s="18">
        <v>11289.433000000001</v>
      </c>
      <c r="G53" s="18">
        <v>11394.117436716659</v>
      </c>
      <c r="H53" s="18">
        <v>11735.955288958998</v>
      </c>
      <c r="I53" s="19">
        <v>11868.30675</v>
      </c>
    </row>
    <row r="54" spans="1:9" ht="12.75" customHeight="1" x14ac:dyDescent="0.25">
      <c r="A54" s="14">
        <v>39629</v>
      </c>
      <c r="B54" s="15">
        <v>24001</v>
      </c>
      <c r="C54" s="15">
        <v>23530.343105941996</v>
      </c>
      <c r="D54" s="15">
        <v>23892.019217171754</v>
      </c>
      <c r="E54" s="15">
        <v>24064.855154671801</v>
      </c>
      <c r="F54" s="15">
        <v>12104.164000000001</v>
      </c>
      <c r="G54" s="15">
        <v>11962.589913991136</v>
      </c>
      <c r="H54" s="15">
        <v>12103.677367938792</v>
      </c>
      <c r="I54" s="16">
        <v>12277.9236</v>
      </c>
    </row>
    <row r="55" spans="1:9" ht="12.75" customHeight="1" x14ac:dyDescent="0.25">
      <c r="A55" s="14">
        <v>39660</v>
      </c>
      <c r="B55" s="15">
        <v>23622</v>
      </c>
      <c r="C55" s="15">
        <v>24531.592033856534</v>
      </c>
      <c r="D55" s="15">
        <v>25231.893907567483</v>
      </c>
      <c r="E55" s="15">
        <v>24892.163892918332</v>
      </c>
      <c r="F55" s="15">
        <v>13076.194</v>
      </c>
      <c r="G55" s="15">
        <v>13231.452754142161</v>
      </c>
      <c r="H55" s="15">
        <v>13161.834957431041</v>
      </c>
      <c r="I55" s="16">
        <v>13230.492314210971</v>
      </c>
    </row>
    <row r="56" spans="1:9" ht="12.75" customHeight="1" x14ac:dyDescent="0.25">
      <c r="A56" s="14">
        <v>39691</v>
      </c>
      <c r="B56" s="15">
        <v>22376</v>
      </c>
      <c r="C56" s="15">
        <v>23304.657329378468</v>
      </c>
      <c r="D56" s="15">
        <v>24477.775273508181</v>
      </c>
      <c r="E56" s="15">
        <v>24175.164439667096</v>
      </c>
      <c r="F56" s="15">
        <v>12411.623</v>
      </c>
      <c r="G56" s="15">
        <v>12599.78964717993</v>
      </c>
      <c r="H56" s="15">
        <v>12926.097108461676</v>
      </c>
      <c r="I56" s="16">
        <v>12997.208786821546</v>
      </c>
    </row>
    <row r="57" spans="1:9" ht="12.75" customHeight="1" x14ac:dyDescent="0.25">
      <c r="A57" s="17">
        <v>39721</v>
      </c>
      <c r="B57" s="18">
        <v>22900</v>
      </c>
      <c r="C57" s="18">
        <v>21130.285547104635</v>
      </c>
      <c r="D57" s="18">
        <v>22290.903997665911</v>
      </c>
      <c r="E57" s="18">
        <v>22028.199831617763</v>
      </c>
      <c r="F57" s="18">
        <v>11655.17</v>
      </c>
      <c r="G57" s="18">
        <v>11459.792287544111</v>
      </c>
      <c r="H57" s="18">
        <v>11529.531769422136</v>
      </c>
      <c r="I57" s="19">
        <v>11625.075371771729</v>
      </c>
    </row>
    <row r="58" spans="1:9" ht="12.75" customHeight="1" x14ac:dyDescent="0.25">
      <c r="A58" s="17">
        <v>39752</v>
      </c>
      <c r="B58" s="18">
        <v>19171</v>
      </c>
      <c r="C58" s="18">
        <v>19255.656161859599</v>
      </c>
      <c r="D58" s="18">
        <v>20907.547868968464</v>
      </c>
      <c r="E58" s="18">
        <v>20890.217868968466</v>
      </c>
      <c r="F58" s="18">
        <v>11546.898999999999</v>
      </c>
      <c r="G58" s="18">
        <v>11600.681216887931</v>
      </c>
      <c r="H58" s="18">
        <v>12044.307307797651</v>
      </c>
      <c r="I58" s="19">
        <v>12054.644677797658</v>
      </c>
    </row>
    <row r="59" spans="1:9" ht="12.75" customHeight="1" x14ac:dyDescent="0.25">
      <c r="A59" s="17">
        <v>39782</v>
      </c>
      <c r="B59" s="18">
        <v>20906</v>
      </c>
      <c r="C59" s="18">
        <v>22088.023071664065</v>
      </c>
      <c r="D59" s="18">
        <v>22119.609498342583</v>
      </c>
      <c r="E59" s="18">
        <v>22097.199498342583</v>
      </c>
      <c r="F59" s="18">
        <v>11760.335999999999</v>
      </c>
      <c r="G59" s="18">
        <v>11923.288369089527</v>
      </c>
      <c r="H59" s="18">
        <v>12262.618256673542</v>
      </c>
      <c r="I59" s="19">
        <v>12273.009926673556</v>
      </c>
    </row>
    <row r="60" spans="1:9" ht="12.75" customHeight="1" x14ac:dyDescent="0.25">
      <c r="A60" s="14">
        <v>39813</v>
      </c>
      <c r="B60" s="15">
        <v>22230</v>
      </c>
      <c r="C60" s="15">
        <v>21853.644738020801</v>
      </c>
      <c r="D60" s="15">
        <v>23154.600103226629</v>
      </c>
      <c r="E60" s="15">
        <v>23127.130103226627</v>
      </c>
      <c r="F60" s="15">
        <v>12909.946</v>
      </c>
      <c r="G60" s="15">
        <v>12788.743731301996</v>
      </c>
      <c r="H60" s="15">
        <v>13264.470696801578</v>
      </c>
      <c r="I60" s="16">
        <v>13277.420416801562</v>
      </c>
    </row>
    <row r="61" spans="1:9" ht="12.75" customHeight="1" x14ac:dyDescent="0.25">
      <c r="A61" s="111" t="s">
        <v>53</v>
      </c>
      <c r="B61" s="112">
        <v>22834</v>
      </c>
      <c r="C61" s="112">
        <v>23155.675454243599</v>
      </c>
      <c r="D61" s="112">
        <v>23839.928599974901</v>
      </c>
      <c r="E61" s="112">
        <v>24111.98</v>
      </c>
      <c r="F61" s="112">
        <v>50528.091</v>
      </c>
      <c r="G61" s="112">
        <v>50721.07480558817</v>
      </c>
      <c r="H61" s="112">
        <v>51616.879277327753</v>
      </c>
      <c r="I61" s="113">
        <v>51694.497589999999</v>
      </c>
    </row>
    <row r="62" spans="1:9" ht="12.75" customHeight="1" x14ac:dyDescent="0.25">
      <c r="A62" s="114">
        <v>2008</v>
      </c>
      <c r="B62" s="115">
        <v>24001</v>
      </c>
      <c r="C62" s="115">
        <v>24531.592033856534</v>
      </c>
      <c r="D62" s="115">
        <v>25231.893907567483</v>
      </c>
      <c r="E62" s="115">
        <v>24892.163892918332</v>
      </c>
      <c r="F62" s="115">
        <v>147281.856</v>
      </c>
      <c r="G62" s="115">
        <v>147681.53016244163</v>
      </c>
      <c r="H62" s="115">
        <v>150645.37203081316</v>
      </c>
      <c r="I62" s="115">
        <v>151298.57943407702</v>
      </c>
    </row>
    <row r="63" spans="1:9" ht="6" customHeight="1" x14ac:dyDescent="0.25">
      <c r="A63" s="24"/>
      <c r="B63" s="23"/>
      <c r="C63" s="23"/>
      <c r="D63" s="23"/>
      <c r="E63" s="23"/>
      <c r="F63" s="23"/>
      <c r="G63" s="23"/>
      <c r="H63" s="23"/>
      <c r="I63" s="23"/>
    </row>
    <row r="64" spans="1:9" ht="12.75" customHeight="1" x14ac:dyDescent="0.25">
      <c r="A64" s="14">
        <v>39844</v>
      </c>
      <c r="B64" s="15">
        <v>22804</v>
      </c>
      <c r="C64" s="15">
        <v>22488.078806978403</v>
      </c>
      <c r="D64" s="15">
        <v>23813.099843858421</v>
      </c>
      <c r="E64" s="15">
        <v>23707.837890733423</v>
      </c>
      <c r="F64" s="15">
        <v>13627.786</v>
      </c>
      <c r="G64" s="15">
        <v>13432.941725575496</v>
      </c>
      <c r="H64" s="15">
        <v>13686.83044916676</v>
      </c>
      <c r="I64" s="16">
        <v>13736.783653932383</v>
      </c>
    </row>
    <row r="65" spans="1:9" ht="12.75" customHeight="1" x14ac:dyDescent="0.25">
      <c r="A65" s="14">
        <v>39872</v>
      </c>
      <c r="B65" s="15">
        <v>21876</v>
      </c>
      <c r="C65" s="15">
        <v>21574.720284599069</v>
      </c>
      <c r="D65" s="15">
        <v>23220.518465663554</v>
      </c>
      <c r="E65" s="15">
        <v>23208.521668788555</v>
      </c>
      <c r="F65" s="15">
        <v>11566.76</v>
      </c>
      <c r="G65" s="15">
        <v>11618.253844461427</v>
      </c>
      <c r="H65" s="15">
        <v>12296.947565127371</v>
      </c>
      <c r="I65" s="16">
        <v>12355.481864853931</v>
      </c>
    </row>
    <row r="66" spans="1:9" ht="12.75" customHeight="1" x14ac:dyDescent="0.25">
      <c r="A66" s="17">
        <v>39903</v>
      </c>
      <c r="B66" s="18">
        <v>21266</v>
      </c>
      <c r="C66" s="18">
        <v>20665.636751456932</v>
      </c>
      <c r="D66" s="18">
        <v>21914.945490782833</v>
      </c>
      <c r="E66" s="18">
        <v>21811.346975157834</v>
      </c>
      <c r="F66" s="18">
        <v>12024.945</v>
      </c>
      <c r="G66" s="18">
        <v>12023.332950127187</v>
      </c>
      <c r="H66" s="18">
        <v>12746.681791635265</v>
      </c>
      <c r="I66" s="19">
        <v>12810.755651752468</v>
      </c>
    </row>
    <row r="67" spans="1:9" ht="12.75" customHeight="1" x14ac:dyDescent="0.25">
      <c r="A67" s="17">
        <v>39933</v>
      </c>
      <c r="B67" s="18">
        <v>18329</v>
      </c>
      <c r="C67" s="18">
        <v>19802.914513402731</v>
      </c>
      <c r="D67" s="18">
        <v>20074.722606555646</v>
      </c>
      <c r="E67" s="18">
        <v>20113.092137805645</v>
      </c>
      <c r="F67" s="18">
        <v>10593.656999999999</v>
      </c>
      <c r="G67" s="18">
        <v>10748.282594829752</v>
      </c>
      <c r="H67" s="18">
        <v>11354.740099742501</v>
      </c>
      <c r="I67" s="19">
        <v>11361.629007789359</v>
      </c>
    </row>
    <row r="68" spans="1:9" ht="12.75" customHeight="1" x14ac:dyDescent="0.25">
      <c r="A68" s="17">
        <v>39964</v>
      </c>
      <c r="B68" s="18">
        <v>17618</v>
      </c>
      <c r="C68" s="18">
        <v>18713.490826506768</v>
      </c>
      <c r="D68" s="18">
        <v>20357.573591081342</v>
      </c>
      <c r="E68" s="18">
        <v>20338.324216081342</v>
      </c>
      <c r="F68" s="18">
        <v>10360.267</v>
      </c>
      <c r="G68" s="18">
        <v>10392.131860536714</v>
      </c>
      <c r="H68" s="18">
        <v>11416.271941750496</v>
      </c>
      <c r="I68" s="19">
        <v>11420.235102180211</v>
      </c>
    </row>
    <row r="69" spans="1:9" ht="12.75" customHeight="1" x14ac:dyDescent="0.25">
      <c r="A69" s="14">
        <v>39994</v>
      </c>
      <c r="B69" s="15">
        <v>22403</v>
      </c>
      <c r="C69" s="15">
        <v>23348.015892169602</v>
      </c>
      <c r="D69" s="15">
        <v>23172.720483036108</v>
      </c>
      <c r="E69" s="15">
        <v>24031.775141617571</v>
      </c>
      <c r="F69" s="15">
        <v>10801.326999999999</v>
      </c>
      <c r="G69" s="15">
        <v>11078.893541430991</v>
      </c>
      <c r="H69" s="15">
        <v>11587.958100930739</v>
      </c>
      <c r="I69" s="16">
        <v>11890.319059168009</v>
      </c>
    </row>
    <row r="70" spans="1:9" ht="12.75" customHeight="1" x14ac:dyDescent="0.25">
      <c r="A70" s="14">
        <v>40025</v>
      </c>
      <c r="B70" s="15">
        <v>19678</v>
      </c>
      <c r="C70" s="15">
        <v>22019.286992894529</v>
      </c>
      <c r="D70" s="15">
        <v>24350.656850058404</v>
      </c>
      <c r="E70" s="15">
        <v>24998.09646377121</v>
      </c>
      <c r="F70" s="15">
        <v>11220.68</v>
      </c>
      <c r="G70" s="15">
        <v>11996.974955510574</v>
      </c>
      <c r="H70" s="15">
        <v>12626.186072882985</v>
      </c>
      <c r="I70" s="16">
        <v>12927.856903598778</v>
      </c>
    </row>
    <row r="71" spans="1:9" ht="12.75" customHeight="1" x14ac:dyDescent="0.25">
      <c r="A71" s="14">
        <v>40056</v>
      </c>
      <c r="B71" s="15">
        <v>24005</v>
      </c>
      <c r="C71" s="15">
        <v>23745.558230683997</v>
      </c>
      <c r="D71" s="15">
        <v>23669.692783486862</v>
      </c>
      <c r="E71" s="15">
        <v>24191.81983553532</v>
      </c>
      <c r="F71" s="15">
        <v>12119.706</v>
      </c>
      <c r="G71" s="15">
        <v>12007.172857894579</v>
      </c>
      <c r="H71" s="15">
        <v>12370.005661782372</v>
      </c>
      <c r="I71" s="16">
        <v>12662.906899746742</v>
      </c>
    </row>
    <row r="72" spans="1:9" ht="12.75" customHeight="1" x14ac:dyDescent="0.25">
      <c r="A72" s="17">
        <v>40086</v>
      </c>
      <c r="B72" s="18">
        <v>19551</v>
      </c>
      <c r="C72" s="18">
        <v>19880.667590008303</v>
      </c>
      <c r="D72" s="18">
        <v>21055.142140947599</v>
      </c>
      <c r="E72" s="18">
        <v>21387.616123091684</v>
      </c>
      <c r="F72" s="18">
        <v>10865.460999999999</v>
      </c>
      <c r="G72" s="18">
        <v>10771.692496129592</v>
      </c>
      <c r="H72" s="18">
        <v>10978.47706326536</v>
      </c>
      <c r="I72" s="19">
        <v>11408.99152697442</v>
      </c>
    </row>
    <row r="73" spans="1:9" ht="12.75" customHeight="1" x14ac:dyDescent="0.25">
      <c r="A73" s="17">
        <v>40117</v>
      </c>
      <c r="B73" s="18">
        <v>18320</v>
      </c>
      <c r="C73" s="18">
        <v>19323.851190001333</v>
      </c>
      <c r="D73" s="18">
        <v>20214.687341106528</v>
      </c>
      <c r="E73" s="18">
        <v>19980.16824027236</v>
      </c>
      <c r="F73" s="18">
        <v>11160.71</v>
      </c>
      <c r="G73" s="18">
        <v>11193.027782076952</v>
      </c>
      <c r="H73" s="18">
        <v>11567.949993581426</v>
      </c>
      <c r="I73" s="19">
        <v>11457.266000101448</v>
      </c>
    </row>
    <row r="74" spans="1:9" ht="12.75" customHeight="1" x14ac:dyDescent="0.25">
      <c r="A74" s="17">
        <v>40147</v>
      </c>
      <c r="B74" s="18">
        <v>19685</v>
      </c>
      <c r="C74" s="18">
        <v>21476.229399879801</v>
      </c>
      <c r="D74" s="18">
        <v>21361.978778772504</v>
      </c>
      <c r="E74" s="18">
        <v>21105.864902050816</v>
      </c>
      <c r="F74" s="18">
        <v>11115.284</v>
      </c>
      <c r="G74" s="18">
        <v>11608.161605645428</v>
      </c>
      <c r="H74" s="18">
        <v>11858.526845856741</v>
      </c>
      <c r="I74" s="19">
        <v>11720.199411394486</v>
      </c>
    </row>
    <row r="75" spans="1:9" ht="12.75" customHeight="1" x14ac:dyDescent="0.25">
      <c r="A75" s="14">
        <v>40178</v>
      </c>
      <c r="B75" s="15">
        <v>21747</v>
      </c>
      <c r="C75" s="15">
        <v>21646.909859665</v>
      </c>
      <c r="D75" s="15">
        <v>21919.356127387982</v>
      </c>
      <c r="E75" s="15">
        <v>21919.351877387984</v>
      </c>
      <c r="F75" s="15">
        <v>12679.596</v>
      </c>
      <c r="G75" s="15">
        <v>12668.599117170477</v>
      </c>
      <c r="H75" s="15">
        <v>12693.191918230632</v>
      </c>
      <c r="I75" s="16">
        <v>12571.553060298202</v>
      </c>
    </row>
    <row r="76" spans="1:9" ht="12.75" customHeight="1" x14ac:dyDescent="0.25">
      <c r="A76" s="111" t="s">
        <v>54</v>
      </c>
      <c r="B76" s="112">
        <v>22804</v>
      </c>
      <c r="C76" s="112">
        <v>22488.078806978403</v>
      </c>
      <c r="D76" s="112">
        <v>23813.099843858421</v>
      </c>
      <c r="E76" s="112">
        <v>23707.837890733423</v>
      </c>
      <c r="F76" s="112">
        <v>47813.148000000001</v>
      </c>
      <c r="G76" s="112">
        <v>47822.811114993863</v>
      </c>
      <c r="H76" s="112">
        <v>50085.1999056719</v>
      </c>
      <c r="I76" s="113">
        <v>50264.650178328135</v>
      </c>
    </row>
    <row r="77" spans="1:9" ht="12.75" customHeight="1" x14ac:dyDescent="0.25">
      <c r="A77" s="114">
        <v>2009</v>
      </c>
      <c r="B77" s="115">
        <v>24005</v>
      </c>
      <c r="C77" s="115">
        <v>23745.558230683997</v>
      </c>
      <c r="D77" s="115">
        <v>24350.656850058404</v>
      </c>
      <c r="E77" s="115">
        <v>24998.09646377121</v>
      </c>
      <c r="F77" s="115">
        <v>138136.179</v>
      </c>
      <c r="G77" s="115">
        <v>139539.46533138916</v>
      </c>
      <c r="H77" s="115">
        <v>145183.76750395267</v>
      </c>
      <c r="I77" s="115">
        <v>146323.97814179043</v>
      </c>
    </row>
    <row r="78" spans="1:9" ht="6" customHeight="1" x14ac:dyDescent="0.25">
      <c r="A78" s="24"/>
      <c r="B78" s="23"/>
      <c r="C78" s="23"/>
      <c r="D78" s="23"/>
      <c r="E78" s="23"/>
      <c r="F78" s="23"/>
      <c r="G78" s="23"/>
      <c r="H78" s="23"/>
      <c r="I78" s="23"/>
    </row>
    <row r="79" spans="1:9" ht="12.75" customHeight="1" x14ac:dyDescent="0.25">
      <c r="A79" s="14">
        <v>40209</v>
      </c>
      <c r="B79" s="15">
        <v>21982</v>
      </c>
      <c r="C79" s="15">
        <v>22234.8803765474</v>
      </c>
      <c r="D79" s="15">
        <v>22717.321586906484</v>
      </c>
      <c r="E79" s="15">
        <v>22848.199533975487</v>
      </c>
      <c r="F79" s="15">
        <v>13128.322</v>
      </c>
      <c r="G79" s="15">
        <v>13210.700080440534</v>
      </c>
      <c r="H79" s="15">
        <v>13097.660462082935</v>
      </c>
      <c r="I79" s="16">
        <v>13100.428692383657</v>
      </c>
    </row>
    <row r="80" spans="1:9" ht="12.75" customHeight="1" x14ac:dyDescent="0.25">
      <c r="A80" s="14">
        <v>40237</v>
      </c>
      <c r="B80" s="15">
        <v>21246</v>
      </c>
      <c r="C80" s="15">
        <v>21899.444778479334</v>
      </c>
      <c r="D80" s="15">
        <v>22459.74195969311</v>
      </c>
      <c r="E80" s="15">
        <v>22601.438587666646</v>
      </c>
      <c r="F80" s="15">
        <v>11726.806</v>
      </c>
      <c r="G80" s="15">
        <v>11752.702766396795</v>
      </c>
      <c r="H80" s="15">
        <v>11804.099047263955</v>
      </c>
      <c r="I80" s="16">
        <v>11802.58634351535</v>
      </c>
    </row>
    <row r="81" spans="1:9" ht="12.75" customHeight="1" x14ac:dyDescent="0.25">
      <c r="A81" s="17">
        <v>40268</v>
      </c>
      <c r="B81" s="18">
        <v>19282</v>
      </c>
      <c r="C81" s="18">
        <v>21229.073350418665</v>
      </c>
      <c r="D81" s="18">
        <v>21309.448019329637</v>
      </c>
      <c r="E81" s="18">
        <v>21375.658019329636</v>
      </c>
      <c r="F81" s="18">
        <v>11674.558999999999</v>
      </c>
      <c r="G81" s="18">
        <v>11999.466346800777</v>
      </c>
      <c r="H81" s="18">
        <v>12430.898499940773</v>
      </c>
      <c r="I81" s="19">
        <v>12443.971232026377</v>
      </c>
    </row>
    <row r="82" spans="1:9" ht="12.75" customHeight="1" x14ac:dyDescent="0.25">
      <c r="A82" s="17">
        <v>40298</v>
      </c>
      <c r="B82" s="18">
        <v>17422</v>
      </c>
      <c r="C82" s="18">
        <v>19169.68210811777</v>
      </c>
      <c r="D82" s="18">
        <v>18770.629786507288</v>
      </c>
      <c r="E82" s="18">
        <v>18830.809786507289</v>
      </c>
      <c r="F82" s="18">
        <v>10473.248</v>
      </c>
      <c r="G82" s="18">
        <v>10896.586529211978</v>
      </c>
      <c r="H82" s="18">
        <v>10857.612025262946</v>
      </c>
      <c r="I82" s="19">
        <v>10876.019355262966</v>
      </c>
    </row>
    <row r="83" spans="1:9" ht="12.75" customHeight="1" x14ac:dyDescent="0.25">
      <c r="A83" s="17">
        <v>40329</v>
      </c>
      <c r="B83" s="18">
        <v>22806</v>
      </c>
      <c r="C83" s="18">
        <v>21161.201054272227</v>
      </c>
      <c r="D83" s="18">
        <v>18843.502045975096</v>
      </c>
      <c r="E83" s="18">
        <v>18901.172045975094</v>
      </c>
      <c r="F83" s="18">
        <v>11330.712</v>
      </c>
      <c r="G83" s="18">
        <v>10913.972686326542</v>
      </c>
      <c r="H83" s="18">
        <v>10814.761304544176</v>
      </c>
      <c r="I83" s="19">
        <v>10831.535584544201</v>
      </c>
    </row>
    <row r="84" spans="1:9" ht="12.75" customHeight="1" x14ac:dyDescent="0.25">
      <c r="A84" s="14">
        <v>40359</v>
      </c>
      <c r="B84" s="15">
        <v>21498</v>
      </c>
      <c r="C84" s="15">
        <v>22299.920568689464</v>
      </c>
      <c r="D84" s="15">
        <v>22550.954796847414</v>
      </c>
      <c r="E84" s="15">
        <v>22475.17217301247</v>
      </c>
      <c r="F84" s="15">
        <v>11421.205</v>
      </c>
      <c r="G84" s="15">
        <v>11403.396625852711</v>
      </c>
      <c r="H84" s="15">
        <v>11411.357167859151</v>
      </c>
      <c r="I84" s="16">
        <v>11289.203782130766</v>
      </c>
    </row>
    <row r="85" spans="1:9" ht="12.75" customHeight="1" x14ac:dyDescent="0.25">
      <c r="A85" s="14">
        <v>40390</v>
      </c>
      <c r="B85" s="15">
        <v>24507</v>
      </c>
      <c r="C85" s="15">
        <v>23481.632715033938</v>
      </c>
      <c r="D85" s="15">
        <v>23498.373269844589</v>
      </c>
      <c r="E85" s="15">
        <v>23556.172789007891</v>
      </c>
      <c r="F85" s="15">
        <v>13205.088</v>
      </c>
      <c r="G85" s="15">
        <v>12801.136803473293</v>
      </c>
      <c r="H85" s="15">
        <v>12442.462224114968</v>
      </c>
      <c r="I85" s="16">
        <v>12254.005963440643</v>
      </c>
    </row>
    <row r="86" spans="1:9" ht="12.75" customHeight="1" x14ac:dyDescent="0.25">
      <c r="A86" s="14">
        <v>40421</v>
      </c>
      <c r="B86" s="15">
        <v>24566</v>
      </c>
      <c r="C86" s="15">
        <v>23851.484652183499</v>
      </c>
      <c r="D86" s="15">
        <v>22972.52253243473</v>
      </c>
      <c r="E86" s="15">
        <v>22930.544190226461</v>
      </c>
      <c r="F86" s="15">
        <v>12911.593000000001</v>
      </c>
      <c r="G86" s="15">
        <v>12452.256863208415</v>
      </c>
      <c r="H86" s="15">
        <v>12301.832555687301</v>
      </c>
      <c r="I86" s="16">
        <v>12079.104910928969</v>
      </c>
    </row>
    <row r="87" spans="1:9" ht="12.75" customHeight="1" x14ac:dyDescent="0.25">
      <c r="A87" s="17">
        <v>40451</v>
      </c>
      <c r="B87" s="18">
        <v>24385</v>
      </c>
      <c r="C87" s="18">
        <v>21643.065034220937</v>
      </c>
      <c r="D87" s="18">
        <v>21442.783540308945</v>
      </c>
      <c r="E87" s="18">
        <v>21583.05715150162</v>
      </c>
      <c r="F87" s="18">
        <v>11042.503000000001</v>
      </c>
      <c r="G87" s="18">
        <v>10943.235222241845</v>
      </c>
      <c r="H87" s="18">
        <v>11055.502649113696</v>
      </c>
      <c r="I87" s="19">
        <v>10955.938302349685</v>
      </c>
    </row>
    <row r="88" spans="1:9" ht="12.75" customHeight="1" x14ac:dyDescent="0.25">
      <c r="A88" s="17">
        <v>40482</v>
      </c>
      <c r="B88" s="18">
        <v>17759</v>
      </c>
      <c r="C88" s="18">
        <v>19150.60829057053</v>
      </c>
      <c r="D88" s="18">
        <v>18855.067898589106</v>
      </c>
      <c r="E88" s="18">
        <v>18913.185251359879</v>
      </c>
      <c r="F88" s="18">
        <v>10935.047</v>
      </c>
      <c r="G88" s="18">
        <v>10989.62340934545</v>
      </c>
      <c r="H88" s="18">
        <v>11228.823814369429</v>
      </c>
      <c r="I88" s="19">
        <v>11289.949332550146</v>
      </c>
    </row>
    <row r="89" spans="1:9" ht="12.75" customHeight="1" x14ac:dyDescent="0.25">
      <c r="A89" s="17">
        <v>40512</v>
      </c>
      <c r="B89" s="18">
        <v>19835</v>
      </c>
      <c r="C89" s="18">
        <v>20565.871829153934</v>
      </c>
      <c r="D89" s="18">
        <v>20717.781537513911</v>
      </c>
      <c r="E89" s="18">
        <v>20800.902122821179</v>
      </c>
      <c r="F89" s="18">
        <v>11326.915999999999</v>
      </c>
      <c r="G89" s="18">
        <v>11480.30903274615</v>
      </c>
      <c r="H89" s="18">
        <v>11620.423933572411</v>
      </c>
      <c r="I89" s="19">
        <v>11674.014643304703</v>
      </c>
    </row>
    <row r="90" spans="1:9" ht="12.75" customHeight="1" x14ac:dyDescent="0.25">
      <c r="A90" s="14">
        <v>40543</v>
      </c>
      <c r="B90" s="15">
        <v>22099</v>
      </c>
      <c r="C90" s="15">
        <v>21861.1320003234</v>
      </c>
      <c r="D90" s="15">
        <v>21580.627178753693</v>
      </c>
      <c r="E90" s="15">
        <v>21877.932295837629</v>
      </c>
      <c r="F90" s="15">
        <v>12699.811</v>
      </c>
      <c r="G90" s="15">
        <v>12586.777352292584</v>
      </c>
      <c r="H90" s="15">
        <v>12708.211745272414</v>
      </c>
      <c r="I90" s="16">
        <v>12672.887471188276</v>
      </c>
    </row>
    <row r="91" spans="1:9" ht="12.75" customHeight="1" x14ac:dyDescent="0.25">
      <c r="A91" s="111" t="s">
        <v>55</v>
      </c>
      <c r="B91" s="112">
        <v>21982</v>
      </c>
      <c r="C91" s="112">
        <v>22234.8803765474</v>
      </c>
      <c r="D91" s="112">
        <v>22717.321586906484</v>
      </c>
      <c r="E91" s="112">
        <v>22848.199533975487</v>
      </c>
      <c r="F91" s="112">
        <v>47002.934999999998</v>
      </c>
      <c r="G91" s="112">
        <v>47859.455722850085</v>
      </c>
      <c r="H91" s="112">
        <v>48190.270034550616</v>
      </c>
      <c r="I91" s="113">
        <v>48223.00562318835</v>
      </c>
    </row>
    <row r="92" spans="1:9" ht="12.75" customHeight="1" x14ac:dyDescent="0.25">
      <c r="A92" s="114">
        <v>2010</v>
      </c>
      <c r="B92" s="115">
        <v>24566</v>
      </c>
      <c r="C92" s="115">
        <v>23851.484652183499</v>
      </c>
      <c r="D92" s="115">
        <v>23498.373269844589</v>
      </c>
      <c r="E92" s="115">
        <v>23556.172789007891</v>
      </c>
      <c r="F92" s="115">
        <v>141875.81</v>
      </c>
      <c r="G92" s="115">
        <v>141430.16371833708</v>
      </c>
      <c r="H92" s="115">
        <v>141773.64542908416</v>
      </c>
      <c r="I92" s="115">
        <v>141269.64561362576</v>
      </c>
    </row>
    <row r="93" spans="1:9" ht="6" customHeight="1" x14ac:dyDescent="0.25">
      <c r="A93" s="24"/>
      <c r="B93" s="23"/>
      <c r="C93" s="23"/>
      <c r="D93" s="23"/>
      <c r="E93" s="23"/>
      <c r="F93" s="23"/>
      <c r="G93" s="23"/>
      <c r="H93" s="23"/>
      <c r="I93" s="23"/>
    </row>
    <row r="94" spans="1:9" ht="12.75" customHeight="1" x14ac:dyDescent="0.25">
      <c r="A94" s="14">
        <v>40574</v>
      </c>
      <c r="B94" s="15">
        <v>22531</v>
      </c>
      <c r="C94" s="15">
        <v>22674.729809872602</v>
      </c>
      <c r="D94" s="15">
        <v>22270.519182947941</v>
      </c>
      <c r="E94" s="15">
        <v>22473.530779000637</v>
      </c>
      <c r="F94" s="15">
        <v>13272.326999999999</v>
      </c>
      <c r="G94" s="15">
        <v>13208.570530816261</v>
      </c>
      <c r="H94" s="15">
        <v>13343.908616179004</v>
      </c>
      <c r="I94" s="16">
        <v>13346.78374331556</v>
      </c>
    </row>
    <row r="95" spans="1:9" ht="12.75" customHeight="1" x14ac:dyDescent="0.25">
      <c r="A95" s="14">
        <v>40602</v>
      </c>
      <c r="B95" s="15">
        <v>21614</v>
      </c>
      <c r="C95" s="15">
        <v>21417.885485898667</v>
      </c>
      <c r="D95" s="15">
        <v>21982.186037655294</v>
      </c>
      <c r="E95" s="15">
        <v>22185.567940748693</v>
      </c>
      <c r="F95" s="15">
        <v>11738.748</v>
      </c>
      <c r="G95" s="15">
        <v>11673.866865914162</v>
      </c>
      <c r="H95" s="15">
        <v>11979.600814826747</v>
      </c>
      <c r="I95" s="16">
        <v>11978.085344253957</v>
      </c>
    </row>
    <row r="96" spans="1:9" ht="12.75" customHeight="1" x14ac:dyDescent="0.25">
      <c r="A96" s="17">
        <v>40633</v>
      </c>
      <c r="B96" s="18">
        <v>20490</v>
      </c>
      <c r="C96" s="18">
        <v>20946.919152283132</v>
      </c>
      <c r="D96" s="18">
        <v>20550.163220513314</v>
      </c>
      <c r="E96" s="18">
        <v>20518.025269588608</v>
      </c>
      <c r="F96" s="18">
        <v>12299.337</v>
      </c>
      <c r="G96" s="18">
        <v>12265.67736568884</v>
      </c>
      <c r="H96" s="18">
        <v>12467.246766011394</v>
      </c>
      <c r="I96" s="19">
        <v>12582.445169954017</v>
      </c>
    </row>
    <row r="97" spans="1:9" ht="12.75" customHeight="1" x14ac:dyDescent="0.25">
      <c r="A97" s="17">
        <v>40663</v>
      </c>
      <c r="B97" s="18">
        <v>17763</v>
      </c>
      <c r="C97" s="18">
        <v>19376.347681591596</v>
      </c>
      <c r="D97" s="18">
        <v>18195.846591482892</v>
      </c>
      <c r="E97" s="18">
        <v>18177.527896525662</v>
      </c>
      <c r="F97" s="18">
        <v>10747.832</v>
      </c>
      <c r="G97" s="18">
        <v>10981.371224797085</v>
      </c>
      <c r="H97" s="18">
        <v>10965.557082160078</v>
      </c>
      <c r="I97" s="19">
        <v>10947.018612029351</v>
      </c>
    </row>
    <row r="98" spans="1:9" ht="12.75" customHeight="1" x14ac:dyDescent="0.25">
      <c r="A98" s="17">
        <v>40694</v>
      </c>
      <c r="B98" s="18">
        <v>20689</v>
      </c>
      <c r="C98" s="18">
        <v>18584.807152383099</v>
      </c>
      <c r="D98" s="18">
        <v>18515.17906387501</v>
      </c>
      <c r="E98" s="18">
        <v>18459.569295402107</v>
      </c>
      <c r="F98" s="18">
        <v>10726.308000000001</v>
      </c>
      <c r="G98" s="18">
        <v>10538.632092425187</v>
      </c>
      <c r="H98" s="18">
        <v>10934.688151378828</v>
      </c>
      <c r="I98" s="19">
        <v>10907.777695342236</v>
      </c>
    </row>
    <row r="99" spans="1:9" ht="12.75" customHeight="1" x14ac:dyDescent="0.25">
      <c r="A99" s="14">
        <v>40724</v>
      </c>
      <c r="B99" s="15">
        <v>22533</v>
      </c>
      <c r="C99" s="15">
        <v>22062.083955737635</v>
      </c>
      <c r="D99" s="15">
        <v>23107.10799</v>
      </c>
      <c r="E99" s="15">
        <v>22236.114962740117</v>
      </c>
      <c r="F99" s="15">
        <v>11184.343000000001</v>
      </c>
      <c r="G99" s="15">
        <v>11199.729058979538</v>
      </c>
      <c r="H99" s="15">
        <v>11593.174350709989</v>
      </c>
      <c r="I99" s="16">
        <v>11448.907346996304</v>
      </c>
    </row>
    <row r="100" spans="1:9" ht="12.75" customHeight="1" x14ac:dyDescent="0.25">
      <c r="A100" s="14">
        <v>40755</v>
      </c>
      <c r="B100" s="15">
        <v>25285</v>
      </c>
      <c r="C100" s="15">
        <v>23463.269178184208</v>
      </c>
      <c r="D100" s="15">
        <v>23538.835490000001</v>
      </c>
      <c r="E100" s="15">
        <v>23561.260024229283</v>
      </c>
      <c r="F100" s="15">
        <v>13235.848</v>
      </c>
      <c r="G100" s="15">
        <v>12746.793824030652</v>
      </c>
      <c r="H100" s="15">
        <v>12517.865141970002</v>
      </c>
      <c r="I100" s="16">
        <v>12433.954416887349</v>
      </c>
    </row>
    <row r="101" spans="1:9" ht="12.75" customHeight="1" x14ac:dyDescent="0.25">
      <c r="A101" s="14">
        <v>40786</v>
      </c>
      <c r="B101" s="15">
        <v>21933</v>
      </c>
      <c r="C101" s="15">
        <v>22090.746974865197</v>
      </c>
      <c r="D101" s="15">
        <v>23196.675609999998</v>
      </c>
      <c r="E101" s="15">
        <v>22893.36210294432</v>
      </c>
      <c r="F101" s="15">
        <v>12488.616</v>
      </c>
      <c r="G101" s="15">
        <v>12249.391373373039</v>
      </c>
      <c r="H101" s="15">
        <v>12538.151529120014</v>
      </c>
      <c r="I101" s="16">
        <v>12520.851714110862</v>
      </c>
    </row>
    <row r="102" spans="1:9" ht="12.75" customHeight="1" x14ac:dyDescent="0.25">
      <c r="A102" s="17">
        <v>40816</v>
      </c>
      <c r="B102" s="18">
        <v>21374</v>
      </c>
      <c r="C102" s="18">
        <v>21139.182405383133</v>
      </c>
      <c r="D102" s="18">
        <v>21238.692650000001</v>
      </c>
      <c r="E102" s="18">
        <v>21505.671109999999</v>
      </c>
      <c r="F102" s="18">
        <v>11120.865</v>
      </c>
      <c r="G102" s="18">
        <v>11007.427736251435</v>
      </c>
      <c r="H102" s="18">
        <v>10964.82876674</v>
      </c>
      <c r="I102" s="19">
        <v>11078.024232217664</v>
      </c>
    </row>
    <row r="103" spans="1:9" ht="12.75" customHeight="1" x14ac:dyDescent="0.25">
      <c r="A103" s="17">
        <v>40847</v>
      </c>
      <c r="B103" s="18">
        <v>18178</v>
      </c>
      <c r="C103" s="18">
        <v>18112.099501263132</v>
      </c>
      <c r="D103" s="18">
        <v>18437.04808</v>
      </c>
      <c r="E103" s="18">
        <v>18646.26008</v>
      </c>
      <c r="F103" s="18">
        <v>10988.441999999999</v>
      </c>
      <c r="G103" s="18">
        <v>10948.924519465156</v>
      </c>
      <c r="H103" s="18">
        <v>11154.790082169999</v>
      </c>
      <c r="I103" s="19">
        <v>11299.906732450008</v>
      </c>
    </row>
    <row r="104" spans="1:9" ht="12.75" customHeight="1" x14ac:dyDescent="0.25">
      <c r="A104" s="17">
        <v>40877</v>
      </c>
      <c r="B104" s="18">
        <v>19553</v>
      </c>
      <c r="C104" s="18">
        <v>21279.284415361202</v>
      </c>
      <c r="D104" s="18">
        <v>20747.333549999999</v>
      </c>
      <c r="E104" s="18">
        <v>20939.60644</v>
      </c>
      <c r="F104" s="18">
        <v>11070.717000000001</v>
      </c>
      <c r="G104" s="18">
        <v>11406.616656405455</v>
      </c>
      <c r="H104" s="18">
        <v>11622.52913705999</v>
      </c>
      <c r="I104" s="19">
        <v>11750.099205779996</v>
      </c>
    </row>
    <row r="105" spans="1:9" ht="12.75" customHeight="1" x14ac:dyDescent="0.25">
      <c r="A105" s="14">
        <v>40908</v>
      </c>
      <c r="B105" s="15">
        <v>20144</v>
      </c>
      <c r="C105" s="15">
        <v>20712.116517071732</v>
      </c>
      <c r="D105" s="15">
        <v>21942.43751</v>
      </c>
      <c r="E105" s="15">
        <v>21830.26036</v>
      </c>
      <c r="F105" s="15">
        <v>12075.674000000001</v>
      </c>
      <c r="G105" s="15">
        <v>12268.154664561336</v>
      </c>
      <c r="H105" s="15">
        <v>12864.661876530014</v>
      </c>
      <c r="I105" s="16">
        <v>12908.905564419996</v>
      </c>
    </row>
    <row r="106" spans="1:9" ht="12.75" customHeight="1" x14ac:dyDescent="0.25">
      <c r="A106" s="111" t="s">
        <v>56</v>
      </c>
      <c r="B106" s="112">
        <v>22531</v>
      </c>
      <c r="C106" s="112">
        <v>22674.729809872602</v>
      </c>
      <c r="D106" s="112">
        <v>22270.519182947941</v>
      </c>
      <c r="E106" s="112">
        <v>22473.530779000637</v>
      </c>
      <c r="F106" s="112">
        <v>48058.243999999999</v>
      </c>
      <c r="G106" s="112">
        <v>48129.485987216351</v>
      </c>
      <c r="H106" s="112">
        <v>48756.313279177222</v>
      </c>
      <c r="I106" s="113">
        <v>48854.332869552883</v>
      </c>
    </row>
    <row r="107" spans="1:9" ht="12.75" customHeight="1" x14ac:dyDescent="0.25">
      <c r="A107" s="114">
        <v>2011</v>
      </c>
      <c r="B107" s="115">
        <v>25285</v>
      </c>
      <c r="C107" s="115">
        <v>23463.269178184208</v>
      </c>
      <c r="D107" s="115">
        <v>23538.835490000001</v>
      </c>
      <c r="E107" s="115">
        <v>23561.260024229283</v>
      </c>
      <c r="F107" s="115">
        <v>140949.057</v>
      </c>
      <c r="G107" s="115">
        <v>140495.15591270817</v>
      </c>
      <c r="H107" s="115">
        <v>142947.00231485607</v>
      </c>
      <c r="I107" s="115">
        <v>143202.75977775728</v>
      </c>
    </row>
    <row r="108" spans="1:9" ht="6" customHeight="1" x14ac:dyDescent="0.25">
      <c r="A108" s="24"/>
      <c r="B108" s="23"/>
      <c r="C108" s="23"/>
      <c r="D108" s="23"/>
      <c r="E108" s="23"/>
      <c r="F108" s="23"/>
      <c r="G108" s="23"/>
      <c r="H108" s="23"/>
      <c r="I108" s="23"/>
    </row>
    <row r="109" spans="1:9" ht="12.75" customHeight="1" x14ac:dyDescent="0.25">
      <c r="A109" s="14">
        <v>40939</v>
      </c>
      <c r="B109" s="15">
        <v>21615</v>
      </c>
      <c r="C109" s="15">
        <v>21852.732221712402</v>
      </c>
      <c r="D109" s="15">
        <v>22160.099699999999</v>
      </c>
      <c r="E109" s="15">
        <v>22311.47047</v>
      </c>
      <c r="F109" s="15">
        <v>12680.712</v>
      </c>
      <c r="G109" s="15">
        <v>12897.76526392423</v>
      </c>
      <c r="H109" s="15">
        <v>13280.023518106416</v>
      </c>
      <c r="I109" s="15">
        <v>13426.312758810012</v>
      </c>
    </row>
    <row r="110" spans="1:9" ht="12.75" customHeight="1" x14ac:dyDescent="0.25">
      <c r="A110" s="14">
        <v>40968</v>
      </c>
      <c r="B110" s="15">
        <v>19773</v>
      </c>
      <c r="C110" s="15">
        <v>20623.808581582602</v>
      </c>
      <c r="D110" s="15">
        <v>21813.86911</v>
      </c>
      <c r="E110" s="15">
        <v>21969.904500000001</v>
      </c>
      <c r="F110" s="15">
        <v>11560.044</v>
      </c>
      <c r="G110" s="15">
        <v>11736.50128094277</v>
      </c>
      <c r="H110" s="15">
        <v>12202.579088389575</v>
      </c>
      <c r="I110" s="15">
        <v>12342.176689459991</v>
      </c>
    </row>
    <row r="111" spans="1:9" ht="12.75" customHeight="1" x14ac:dyDescent="0.25">
      <c r="A111" s="17">
        <v>40999</v>
      </c>
      <c r="B111" s="18">
        <v>20341</v>
      </c>
      <c r="C111" s="18">
        <v>20604.054514984931</v>
      </c>
      <c r="D111" s="18">
        <v>20708.907178307501</v>
      </c>
      <c r="E111" s="18">
        <v>20812.97409</v>
      </c>
      <c r="F111" s="18">
        <v>11444.334999999999</v>
      </c>
      <c r="G111" s="18">
        <v>11682.985881561515</v>
      </c>
      <c r="H111" s="18">
        <v>12264.812457759306</v>
      </c>
      <c r="I111" s="18">
        <v>12376.148087137572</v>
      </c>
    </row>
    <row r="112" spans="1:9" ht="12.75" customHeight="1" x14ac:dyDescent="0.25">
      <c r="A112" s="17">
        <v>41029</v>
      </c>
      <c r="B112" s="18">
        <v>17691</v>
      </c>
      <c r="C112" s="18">
        <v>19647.1532780167</v>
      </c>
      <c r="D112" s="18">
        <v>18745.091952229002</v>
      </c>
      <c r="E112" s="18">
        <v>18839.29493</v>
      </c>
      <c r="F112" s="18">
        <v>10597.111000000001</v>
      </c>
      <c r="G112" s="18">
        <v>10839.239364092362</v>
      </c>
      <c r="H112" s="18">
        <v>10866.578606540319</v>
      </c>
      <c r="I112" s="18">
        <v>10965.22156357813</v>
      </c>
    </row>
    <row r="113" spans="1:9" ht="12.75" customHeight="1" x14ac:dyDescent="0.25">
      <c r="A113" s="17">
        <v>41060</v>
      </c>
      <c r="B113" s="18">
        <v>20922</v>
      </c>
      <c r="C113" s="18">
        <v>19999.395413798331</v>
      </c>
      <c r="D113" s="18">
        <v>19038.230878826351</v>
      </c>
      <c r="E113" s="18">
        <v>19133.90537</v>
      </c>
      <c r="F113" s="18">
        <v>11073.968999999999</v>
      </c>
      <c r="G113" s="18">
        <v>10775.475872136636</v>
      </c>
      <c r="H113" s="18">
        <v>10943.682363458442</v>
      </c>
      <c r="I113" s="18">
        <v>11043.025241129646</v>
      </c>
    </row>
    <row r="114" spans="1:9" ht="12.75" customHeight="1" x14ac:dyDescent="0.25">
      <c r="A114" s="14">
        <v>41090</v>
      </c>
      <c r="B114" s="15">
        <v>23783</v>
      </c>
      <c r="C114" s="15">
        <v>22516.477286818426</v>
      </c>
      <c r="D114" s="15">
        <v>22569.152135</v>
      </c>
      <c r="E114" s="15">
        <v>22769.378092295134</v>
      </c>
      <c r="F114" s="15">
        <v>11741.124</v>
      </c>
      <c r="G114" s="15">
        <v>11451.879011919691</v>
      </c>
      <c r="H114" s="15">
        <v>11398.244179680007</v>
      </c>
      <c r="I114" s="15">
        <v>11438.954566164342</v>
      </c>
    </row>
    <row r="115" spans="1:9" ht="12.75" customHeight="1" x14ac:dyDescent="0.25">
      <c r="A115" s="14">
        <v>41121</v>
      </c>
      <c r="B115" s="15">
        <v>24470</v>
      </c>
      <c r="C115" s="15">
        <v>23464.266350573529</v>
      </c>
      <c r="D115" s="15">
        <v>23298.142233999999</v>
      </c>
      <c r="E115" s="15">
        <v>23409.274193613499</v>
      </c>
      <c r="F115" s="15">
        <v>13402.304</v>
      </c>
      <c r="G115" s="15">
        <v>13003.078891939944</v>
      </c>
      <c r="H115" s="15">
        <v>12319.331144849997</v>
      </c>
      <c r="I115" s="15">
        <v>12345.140335473077</v>
      </c>
    </row>
    <row r="116" spans="1:9" ht="12.75" customHeight="1" x14ac:dyDescent="0.25">
      <c r="A116" s="14">
        <v>41152</v>
      </c>
      <c r="B116" s="15">
        <v>23013</v>
      </c>
      <c r="C116" s="15">
        <v>22551.500950557998</v>
      </c>
      <c r="D116" s="15">
        <v>22956.574117999997</v>
      </c>
      <c r="E116" s="15">
        <v>23120.231680454002</v>
      </c>
      <c r="F116" s="15">
        <v>12589.163</v>
      </c>
      <c r="G116" s="15">
        <v>12329.607343376358</v>
      </c>
      <c r="H116" s="15">
        <v>12419.03863107002</v>
      </c>
      <c r="I116" s="15">
        <v>12441.280070115323</v>
      </c>
    </row>
    <row r="117" spans="1:9" ht="12.75" customHeight="1" x14ac:dyDescent="0.25">
      <c r="A117" s="17">
        <v>41182</v>
      </c>
      <c r="B117" s="18">
        <v>21168</v>
      </c>
      <c r="C117" s="18">
        <v>19548.407930554644</v>
      </c>
      <c r="D117" s="18">
        <v>20506.063119999999</v>
      </c>
      <c r="E117" s="18">
        <v>20801.426342999999</v>
      </c>
      <c r="F117" s="18">
        <v>11010.009</v>
      </c>
      <c r="G117" s="18">
        <v>10869.652151220011</v>
      </c>
      <c r="H117" s="18">
        <v>10811.301705679991</v>
      </c>
      <c r="I117" s="18">
        <v>10908.595540530017</v>
      </c>
    </row>
    <row r="118" spans="1:9" ht="12.75" customHeight="1" x14ac:dyDescent="0.25">
      <c r="A118" s="17">
        <v>41213</v>
      </c>
      <c r="B118" s="18">
        <v>18597</v>
      </c>
      <c r="C118" s="18">
        <v>18485.331264973902</v>
      </c>
      <c r="D118" s="18">
        <v>18345.903719999998</v>
      </c>
      <c r="E118" s="18">
        <v>18470.789016999999</v>
      </c>
      <c r="F118" s="18">
        <v>11089.257</v>
      </c>
      <c r="G118" s="18">
        <v>11097.148214145123</v>
      </c>
      <c r="H118" s="18">
        <v>11199.835266179991</v>
      </c>
      <c r="I118" s="18">
        <v>11249.162384670002</v>
      </c>
    </row>
    <row r="119" spans="1:9" ht="12.75" customHeight="1" x14ac:dyDescent="0.25">
      <c r="A119" s="17">
        <v>41243</v>
      </c>
      <c r="B119" s="18">
        <v>20012</v>
      </c>
      <c r="C119" s="18">
        <v>21098.538238737798</v>
      </c>
      <c r="D119" s="18">
        <v>20571.560590000001</v>
      </c>
      <c r="E119" s="18">
        <v>20719.664948000001</v>
      </c>
      <c r="F119" s="18">
        <v>11451.409</v>
      </c>
      <c r="G119" s="18">
        <v>11627.688957948129</v>
      </c>
      <c r="H119" s="18">
        <v>11629.643901970008</v>
      </c>
      <c r="I119" s="18">
        <v>11647.191058560007</v>
      </c>
    </row>
    <row r="120" spans="1:9" ht="12.75" customHeight="1" x14ac:dyDescent="0.25">
      <c r="A120" s="14">
        <v>41274</v>
      </c>
      <c r="B120" s="15">
        <v>20413</v>
      </c>
      <c r="C120" s="15">
        <v>20941.898070568332</v>
      </c>
      <c r="D120" s="15">
        <v>21693.287039999999</v>
      </c>
      <c r="E120" s="15">
        <v>21693.287039999999</v>
      </c>
      <c r="F120" s="15">
        <v>12121.406999999999</v>
      </c>
      <c r="G120" s="15">
        <v>12271.678907223315</v>
      </c>
      <c r="H120" s="15">
        <v>12612.007317100011</v>
      </c>
      <c r="I120" s="15">
        <v>12612.007317100011</v>
      </c>
    </row>
    <row r="121" spans="1:9" ht="12.75" customHeight="1" x14ac:dyDescent="0.25">
      <c r="A121" s="111" t="s">
        <v>57</v>
      </c>
      <c r="B121" s="112">
        <v>21615</v>
      </c>
      <c r="C121" s="112">
        <v>21852.732221712402</v>
      </c>
      <c r="D121" s="112">
        <v>22160.099699999999</v>
      </c>
      <c r="E121" s="112">
        <v>22311.47047</v>
      </c>
      <c r="F121" s="112">
        <v>46282.202000000005</v>
      </c>
      <c r="G121" s="112">
        <v>47156.491790520879</v>
      </c>
      <c r="H121" s="112">
        <v>48613.993670795622</v>
      </c>
      <c r="I121" s="112">
        <v>49109.859098985704</v>
      </c>
    </row>
    <row r="122" spans="1:9" ht="12.75" customHeight="1" x14ac:dyDescent="0.25">
      <c r="A122" s="114">
        <v>2012</v>
      </c>
      <c r="B122" s="115">
        <v>24470</v>
      </c>
      <c r="C122" s="115">
        <v>23464.266350573529</v>
      </c>
      <c r="D122" s="115">
        <v>23298.142233999999</v>
      </c>
      <c r="E122" s="115">
        <v>23409.274193613499</v>
      </c>
      <c r="F122" s="115">
        <v>140760.84400000001</v>
      </c>
      <c r="G122" s="115">
        <v>140582.70114043009</v>
      </c>
      <c r="H122" s="115">
        <v>141947.07818078407</v>
      </c>
      <c r="I122" s="115">
        <v>142795.21561272812</v>
      </c>
    </row>
    <row r="123" spans="1:9" ht="6" customHeight="1" x14ac:dyDescent="0.25">
      <c r="A123" s="22"/>
      <c r="B123" s="23"/>
      <c r="C123" s="23"/>
      <c r="D123" s="23"/>
      <c r="E123" s="23"/>
      <c r="F123" s="23"/>
      <c r="G123" s="23"/>
      <c r="H123" s="23"/>
      <c r="I123" s="23"/>
    </row>
    <row r="124" spans="1:9" ht="12.75" customHeight="1" x14ac:dyDescent="0.25">
      <c r="A124" s="14">
        <v>41305</v>
      </c>
      <c r="B124" s="15">
        <v>22423</v>
      </c>
      <c r="C124" s="15">
        <v>22423</v>
      </c>
      <c r="D124" s="15">
        <v>22013.997039999998</v>
      </c>
      <c r="E124" s="15">
        <v>22087.18146</v>
      </c>
      <c r="F124" s="15">
        <v>12865.34</v>
      </c>
      <c r="G124" s="15">
        <v>13036.902290098345</v>
      </c>
      <c r="H124" s="15">
        <v>13314.30551346</v>
      </c>
      <c r="I124" s="15">
        <v>13414.05792300999</v>
      </c>
    </row>
    <row r="125" spans="1:9" ht="12.75" customHeight="1" x14ac:dyDescent="0.25">
      <c r="A125" s="14">
        <v>41333</v>
      </c>
      <c r="B125" s="15">
        <v>21493</v>
      </c>
      <c r="C125" s="15">
        <v>21400.008219843869</v>
      </c>
      <c r="D125" s="15">
        <v>21773.62009</v>
      </c>
      <c r="E125" s="15">
        <v>21812.640230000001</v>
      </c>
      <c r="F125" s="15">
        <v>11702.288</v>
      </c>
      <c r="G125" s="15">
        <v>11628.889362098142</v>
      </c>
      <c r="H125" s="15">
        <v>11819.738126979993</v>
      </c>
      <c r="I125" s="15">
        <v>11848.021133709988</v>
      </c>
    </row>
    <row r="126" spans="1:9" ht="12.75" customHeight="1" x14ac:dyDescent="0.25">
      <c r="A126" s="17">
        <v>41364</v>
      </c>
      <c r="B126" s="18">
        <v>19863</v>
      </c>
      <c r="C126" s="18">
        <v>19557.826987939199</v>
      </c>
      <c r="D126" s="18">
        <v>20634.949710000001</v>
      </c>
      <c r="E126" s="18">
        <v>20655.263610000002</v>
      </c>
      <c r="F126" s="18">
        <v>11876.531000000001</v>
      </c>
      <c r="G126" s="18">
        <v>11788.210628117395</v>
      </c>
      <c r="H126" s="18">
        <v>12283.043699225407</v>
      </c>
      <c r="I126" s="18">
        <v>12234.958256189993</v>
      </c>
    </row>
    <row r="127" spans="1:9" ht="12.75" customHeight="1" x14ac:dyDescent="0.25">
      <c r="A127" s="17">
        <v>41394</v>
      </c>
      <c r="B127" s="18">
        <v>18820</v>
      </c>
      <c r="C127" s="18">
        <v>19281.818231055935</v>
      </c>
      <c r="D127" s="18">
        <v>18492.331150000002</v>
      </c>
      <c r="E127" s="18">
        <v>18511.29161</v>
      </c>
      <c r="F127" s="18">
        <v>10922.646000000001</v>
      </c>
      <c r="G127" s="18">
        <v>11068.033158346776</v>
      </c>
      <c r="H127" s="18">
        <v>11018.130251334602</v>
      </c>
      <c r="I127" s="18">
        <v>10974.25918039001</v>
      </c>
    </row>
    <row r="128" spans="1:9" ht="12.75" customHeight="1" x14ac:dyDescent="0.25">
      <c r="A128" s="17">
        <v>41425</v>
      </c>
      <c r="B128" s="18">
        <v>20372</v>
      </c>
      <c r="C128" s="18">
        <v>18225.98043350441</v>
      </c>
      <c r="D128" s="18">
        <v>19100.96919</v>
      </c>
      <c r="E128" s="18">
        <v>19112.127909999999</v>
      </c>
      <c r="F128" s="18">
        <v>10730.951999999999</v>
      </c>
      <c r="G128" s="18">
        <v>10479.099196115987</v>
      </c>
      <c r="H128" s="18">
        <v>10932.310474912805</v>
      </c>
      <c r="I128" s="18">
        <v>10888.149708920013</v>
      </c>
    </row>
    <row r="129" spans="1:9" ht="12.75" customHeight="1" x14ac:dyDescent="0.25">
      <c r="A129" s="14">
        <v>41455</v>
      </c>
      <c r="B129" s="15">
        <v>22541</v>
      </c>
      <c r="C129" s="15">
        <v>22598.440118562336</v>
      </c>
      <c r="D129" s="15">
        <v>22499.245940000001</v>
      </c>
      <c r="E129" s="15">
        <v>22558.9581</v>
      </c>
      <c r="F129" s="15">
        <v>11109.643</v>
      </c>
      <c r="G129" s="15">
        <v>11218.396471169403</v>
      </c>
      <c r="H129" s="15">
        <v>11406.431854582723</v>
      </c>
      <c r="I129" s="15">
        <v>11302.830169055713</v>
      </c>
    </row>
    <row r="130" spans="1:9" ht="12.75" customHeight="1" x14ac:dyDescent="0.25">
      <c r="A130" s="14">
        <v>41486</v>
      </c>
      <c r="B130" s="15">
        <v>24708</v>
      </c>
      <c r="C130" s="15">
        <v>24133.145581241599</v>
      </c>
      <c r="D130" s="15">
        <v>23212.93478</v>
      </c>
      <c r="E130" s="15">
        <v>23274.774799999999</v>
      </c>
      <c r="F130" s="15">
        <v>12686.797</v>
      </c>
      <c r="G130" s="15">
        <v>12700.440348747443</v>
      </c>
      <c r="H130" s="15">
        <v>12479.55286431236</v>
      </c>
      <c r="I130" s="15">
        <v>12365.198054913153</v>
      </c>
    </row>
    <row r="131" spans="1:9" ht="12.75" customHeight="1" x14ac:dyDescent="0.25">
      <c r="A131" s="14">
        <v>41517</v>
      </c>
      <c r="B131" s="15">
        <v>22809</v>
      </c>
      <c r="C131" s="15">
        <v>23231.370990425265</v>
      </c>
      <c r="D131" s="15">
        <v>22359.798729999999</v>
      </c>
      <c r="E131" s="15">
        <v>22418.35716</v>
      </c>
      <c r="F131" s="15">
        <v>12047.513999999999</v>
      </c>
      <c r="G131" s="15">
        <v>12032.104284239553</v>
      </c>
      <c r="H131" s="15">
        <v>12227.751268442596</v>
      </c>
      <c r="I131" s="15">
        <v>12114.223468901997</v>
      </c>
    </row>
    <row r="132" spans="1:9" ht="12.75" customHeight="1" x14ac:dyDescent="0.25">
      <c r="A132" s="17">
        <v>41547</v>
      </c>
      <c r="B132" s="18">
        <v>22545</v>
      </c>
      <c r="C132" s="18">
        <v>20285.317556560698</v>
      </c>
      <c r="D132" s="18">
        <v>20513.359249999998</v>
      </c>
      <c r="E132" s="18">
        <v>20405.218919999999</v>
      </c>
      <c r="F132" s="18">
        <v>10805.284</v>
      </c>
      <c r="G132" s="18">
        <v>10735.122679484317</v>
      </c>
      <c r="H132" s="18">
        <v>11015.304064419564</v>
      </c>
      <c r="I132" s="18">
        <v>10949.632604001259</v>
      </c>
    </row>
    <row r="133" spans="1:9" ht="12.75" customHeight="1" x14ac:dyDescent="0.25">
      <c r="A133" s="17">
        <v>41578</v>
      </c>
      <c r="B133" s="18">
        <v>18356</v>
      </c>
      <c r="C133" s="18">
        <v>18892.006994454867</v>
      </c>
      <c r="D133" s="18">
        <v>18388.300160000003</v>
      </c>
      <c r="E133" s="18">
        <v>18346.876509999998</v>
      </c>
      <c r="F133" s="18">
        <v>11100.38</v>
      </c>
      <c r="G133" s="18">
        <v>11078.737675859202</v>
      </c>
      <c r="H133" s="18">
        <v>11279.184577510796</v>
      </c>
      <c r="I133" s="18">
        <v>11259.811711148133</v>
      </c>
    </row>
    <row r="134" spans="1:9" ht="12.75" customHeight="1" x14ac:dyDescent="0.25">
      <c r="A134" s="17">
        <v>41608</v>
      </c>
      <c r="B134" s="18">
        <v>20469</v>
      </c>
      <c r="C134" s="18">
        <v>21293.984368173198</v>
      </c>
      <c r="D134" s="18">
        <v>20326.494094999998</v>
      </c>
      <c r="E134" s="18">
        <v>20278.251370000002</v>
      </c>
      <c r="F134" s="18">
        <v>11606.831</v>
      </c>
      <c r="G134" s="18">
        <v>11675.661782718735</v>
      </c>
      <c r="H134" s="18">
        <v>11686.928715377026</v>
      </c>
      <c r="I134" s="18">
        <v>11540.261865562919</v>
      </c>
    </row>
    <row r="135" spans="1:9" ht="12.75" customHeight="1" x14ac:dyDescent="0.25">
      <c r="A135" s="14">
        <v>41639</v>
      </c>
      <c r="B135" s="15">
        <v>21867</v>
      </c>
      <c r="C135" s="15">
        <v>21002.538586191768</v>
      </c>
      <c r="D135" s="15">
        <v>21395.055816</v>
      </c>
      <c r="E135" s="15">
        <v>21395.055816</v>
      </c>
      <c r="F135" s="15">
        <v>12712.852999999999</v>
      </c>
      <c r="G135" s="15">
        <v>12539.773550165541</v>
      </c>
      <c r="H135" s="15">
        <v>12699.980251913692</v>
      </c>
      <c r="I135" s="15">
        <v>12699.980251913692</v>
      </c>
    </row>
    <row r="136" spans="1:9" ht="12.75" customHeight="1" x14ac:dyDescent="0.25">
      <c r="A136" s="111" t="s">
        <v>58</v>
      </c>
      <c r="B136" s="112">
        <v>22423</v>
      </c>
      <c r="C136" s="112">
        <v>22423</v>
      </c>
      <c r="D136" s="112">
        <v>22013.997039999998</v>
      </c>
      <c r="E136" s="112">
        <v>22087.18146</v>
      </c>
      <c r="F136" s="112">
        <v>47366.805</v>
      </c>
      <c r="G136" s="112">
        <v>47522.035438660663</v>
      </c>
      <c r="H136" s="112">
        <v>48435.217591000008</v>
      </c>
      <c r="I136" s="112">
        <v>48471.296493299989</v>
      </c>
    </row>
    <row r="137" spans="1:9" ht="12.75" customHeight="1" x14ac:dyDescent="0.25">
      <c r="A137" s="114">
        <v>2013</v>
      </c>
      <c r="B137" s="115">
        <v>24708</v>
      </c>
      <c r="C137" s="115">
        <v>24133.145581241599</v>
      </c>
      <c r="D137" s="115">
        <v>23212.93478</v>
      </c>
      <c r="E137" s="115">
        <v>23274.774799999999</v>
      </c>
      <c r="F137" s="115">
        <v>140167.05900000001</v>
      </c>
      <c r="G137" s="115">
        <v>139981.37142716083</v>
      </c>
      <c r="H137" s="115">
        <v>142162.66166247157</v>
      </c>
      <c r="I137" s="115">
        <v>141591.38432771689</v>
      </c>
    </row>
    <row r="138" spans="1:9" ht="6" customHeight="1" x14ac:dyDescent="0.25">
      <c r="A138" s="22"/>
      <c r="B138" s="23"/>
      <c r="C138" s="23"/>
      <c r="D138" s="23"/>
      <c r="E138" s="23"/>
      <c r="F138" s="23"/>
      <c r="G138" s="23"/>
      <c r="H138" s="23"/>
      <c r="I138" s="23"/>
    </row>
    <row r="139" spans="1:9" ht="12.75" customHeight="1" x14ac:dyDescent="0.25">
      <c r="A139" s="14">
        <v>41670</v>
      </c>
      <c r="B139" s="15">
        <v>22725</v>
      </c>
      <c r="C139" s="15">
        <v>21994.843943347732</v>
      </c>
      <c r="D139" s="15">
        <v>22319.810586</v>
      </c>
      <c r="E139" s="15">
        <v>22281.565396999998</v>
      </c>
      <c r="F139" s="15">
        <v>13653.578</v>
      </c>
      <c r="G139" s="15">
        <v>13449.758717731331</v>
      </c>
      <c r="H139" s="15">
        <v>13356.426960688676</v>
      </c>
      <c r="I139" s="15">
        <v>13460.454468158103</v>
      </c>
    </row>
    <row r="140" spans="1:9" ht="12.75" customHeight="1" x14ac:dyDescent="0.25">
      <c r="A140" s="14">
        <v>41698</v>
      </c>
      <c r="B140" s="15">
        <v>21772</v>
      </c>
      <c r="C140" s="15">
        <v>21178.221591966932</v>
      </c>
      <c r="D140" s="15">
        <v>20964.059179</v>
      </c>
      <c r="E140" s="15">
        <v>21036.432014000002</v>
      </c>
      <c r="F140" s="15">
        <v>12091.031000000001</v>
      </c>
      <c r="G140" s="15">
        <v>11836.699142717325</v>
      </c>
      <c r="H140" s="15">
        <v>11748.379869132423</v>
      </c>
      <c r="I140" s="15">
        <v>11801.993944023032</v>
      </c>
    </row>
    <row r="141" spans="1:9" ht="12.75" customHeight="1" x14ac:dyDescent="0.25">
      <c r="A141" s="17">
        <v>41729</v>
      </c>
      <c r="B141" s="18">
        <v>21642</v>
      </c>
      <c r="C141" s="18">
        <v>20175.490384831799</v>
      </c>
      <c r="D141" s="18">
        <v>19906</v>
      </c>
      <c r="E141" s="18">
        <v>19976.256119000001</v>
      </c>
      <c r="F141" s="18">
        <v>12681.742</v>
      </c>
      <c r="G141" s="18">
        <v>12251.824319183243</v>
      </c>
      <c r="H141" s="18">
        <v>12054.571932000001</v>
      </c>
      <c r="I141" s="18">
        <v>12104.282586812766</v>
      </c>
    </row>
    <row r="142" spans="1:9" ht="12.75" customHeight="1" x14ac:dyDescent="0.25">
      <c r="A142" s="17">
        <v>41759</v>
      </c>
      <c r="B142" s="18">
        <v>18552</v>
      </c>
      <c r="C142" s="18">
        <v>19531.388693159839</v>
      </c>
      <c r="D142" s="18">
        <v>17649</v>
      </c>
      <c r="E142" s="18">
        <v>17587.130292999998</v>
      </c>
      <c r="F142" s="18">
        <v>10845.807000000001</v>
      </c>
      <c r="G142" s="18">
        <v>11047.529455059379</v>
      </c>
      <c r="H142" s="18">
        <v>10731.13665</v>
      </c>
      <c r="I142" s="18">
        <v>10788.867219235248</v>
      </c>
    </row>
    <row r="143" spans="1:9" ht="12.75" customHeight="1" x14ac:dyDescent="0.25">
      <c r="A143" s="17">
        <v>41790</v>
      </c>
      <c r="B143" s="18">
        <v>18762</v>
      </c>
      <c r="C143" s="18">
        <v>18668.460497297132</v>
      </c>
      <c r="D143" s="18">
        <v>18964</v>
      </c>
      <c r="E143" s="18">
        <v>19048.965772</v>
      </c>
      <c r="F143" s="18">
        <v>10631.72</v>
      </c>
      <c r="G143" s="18">
        <v>10535.562249795355</v>
      </c>
      <c r="H143" s="18">
        <v>10790.217359999999</v>
      </c>
      <c r="I143" s="18">
        <v>10851.453071718415</v>
      </c>
    </row>
    <row r="144" spans="1:9" ht="12.75" customHeight="1" x14ac:dyDescent="0.25">
      <c r="A144" s="14">
        <v>41820</v>
      </c>
      <c r="B144" s="15">
        <v>20852</v>
      </c>
      <c r="C144" s="15">
        <v>20750.195696733732</v>
      </c>
      <c r="D144" s="15">
        <v>22469.550041815</v>
      </c>
      <c r="E144" s="15">
        <v>22435</v>
      </c>
      <c r="F144" s="15">
        <v>11225.624</v>
      </c>
      <c r="G144" s="15">
        <v>11137.625903978345</v>
      </c>
      <c r="H144" s="15">
        <v>11346.275574589612</v>
      </c>
      <c r="I144" s="15">
        <v>11485.032468000001</v>
      </c>
    </row>
    <row r="145" spans="1:9" ht="12.75" customHeight="1" x14ac:dyDescent="0.25">
      <c r="A145" s="14">
        <v>41851</v>
      </c>
      <c r="B145" s="15">
        <v>21250</v>
      </c>
      <c r="C145" s="15">
        <v>22244.803485424301</v>
      </c>
      <c r="D145" s="15">
        <v>22948.690041828999</v>
      </c>
      <c r="E145" s="15">
        <v>23025</v>
      </c>
      <c r="F145" s="15">
        <v>11718.115</v>
      </c>
      <c r="G145" s="15">
        <v>12325.597826552144</v>
      </c>
      <c r="H145" s="15">
        <v>12360.081489274713</v>
      </c>
      <c r="I145" s="15">
        <v>12350.900250000001</v>
      </c>
    </row>
    <row r="146" spans="1:9" ht="12.75" customHeight="1" x14ac:dyDescent="0.25">
      <c r="A146" s="14">
        <v>41882</v>
      </c>
      <c r="B146" s="15">
        <v>21457</v>
      </c>
      <c r="C146" s="15">
        <v>21738.354705734804</v>
      </c>
      <c r="D146" s="15">
        <v>21403.440041857</v>
      </c>
      <c r="E146" s="15">
        <v>21483</v>
      </c>
      <c r="F146" s="15">
        <v>11720.963</v>
      </c>
      <c r="G146" s="15">
        <v>11822.017072652325</v>
      </c>
      <c r="H146" s="15">
        <v>11992.513130350098</v>
      </c>
      <c r="I146" s="15">
        <v>11900.702502</v>
      </c>
    </row>
    <row r="147" spans="1:9" ht="12.75" customHeight="1" x14ac:dyDescent="0.25">
      <c r="A147" s="17">
        <v>41912</v>
      </c>
      <c r="B147" s="18">
        <v>21341</v>
      </c>
      <c r="C147" s="18">
        <v>19359.076603743768</v>
      </c>
      <c r="D147" s="18">
        <v>19023.270449572025</v>
      </c>
      <c r="E147" s="18">
        <v>18933.240041885001</v>
      </c>
      <c r="F147" s="18">
        <v>10844.45</v>
      </c>
      <c r="G147" s="18">
        <v>10679.389342555065</v>
      </c>
      <c r="H147" s="18">
        <v>10579.52577160199</v>
      </c>
      <c r="I147" s="18">
        <v>10661.577533894633</v>
      </c>
    </row>
    <row r="148" spans="1:9" ht="12.75" customHeight="1" x14ac:dyDescent="0.25">
      <c r="A148" s="17">
        <v>41943</v>
      </c>
      <c r="B148" s="18">
        <v>17777</v>
      </c>
      <c r="C148" s="18">
        <v>18447.219584094801</v>
      </c>
      <c r="D148" s="18">
        <v>18638.736140572728</v>
      </c>
      <c r="E148" s="18">
        <v>18588.600041940997</v>
      </c>
      <c r="F148" s="18">
        <v>10806.705</v>
      </c>
      <c r="G148" s="18">
        <v>10801.04769388215</v>
      </c>
      <c r="H148" s="18">
        <v>11126.756495634456</v>
      </c>
      <c r="I148" s="18">
        <v>11340.096778510009</v>
      </c>
    </row>
    <row r="149" spans="1:9" ht="12.75" customHeight="1" x14ac:dyDescent="0.25">
      <c r="A149" s="17">
        <v>41973</v>
      </c>
      <c r="B149" s="18">
        <v>20091</v>
      </c>
      <c r="C149" s="18">
        <v>19907.963280079199</v>
      </c>
      <c r="D149" s="18">
        <v>20302.34</v>
      </c>
      <c r="E149" s="18">
        <v>20335.990041969002</v>
      </c>
      <c r="F149" s="18">
        <v>11500.445</v>
      </c>
      <c r="G149" s="18">
        <v>11616.822058703738</v>
      </c>
      <c r="H149" s="18">
        <v>11497.483496803543</v>
      </c>
      <c r="I149" s="18">
        <v>11729.60294038477</v>
      </c>
    </row>
    <row r="150" spans="1:9" ht="12.75" customHeight="1" x14ac:dyDescent="0.25">
      <c r="A150" s="14">
        <v>42004</v>
      </c>
      <c r="B150" s="15">
        <v>20813</v>
      </c>
      <c r="C150" s="15">
        <v>21457.670123733136</v>
      </c>
      <c r="D150" s="15">
        <v>21237.739999999998</v>
      </c>
      <c r="E150" s="15">
        <v>21117.850000000002</v>
      </c>
      <c r="F150" s="15">
        <v>12151.083000000001</v>
      </c>
      <c r="G150" s="15">
        <v>12275.653834502542</v>
      </c>
      <c r="H150" s="15">
        <v>12769.495564896155</v>
      </c>
      <c r="I150" s="15">
        <v>12721.799554080837</v>
      </c>
    </row>
    <row r="151" spans="1:9" ht="12.75" customHeight="1" x14ac:dyDescent="0.25">
      <c r="A151" s="114" t="s">
        <v>59</v>
      </c>
      <c r="B151" s="115">
        <v>22725</v>
      </c>
      <c r="C151" s="115">
        <v>21994.843943347732</v>
      </c>
      <c r="D151" s="115">
        <v>22319.810586</v>
      </c>
      <c r="E151" s="115">
        <v>22281.565396999998</v>
      </c>
      <c r="F151" s="115">
        <v>49272.158000000003</v>
      </c>
      <c r="G151" s="115">
        <v>48585.811634691272</v>
      </c>
      <c r="H151" s="115">
        <v>47890.515411821099</v>
      </c>
      <c r="I151" s="115">
        <v>48155.598218229141</v>
      </c>
    </row>
    <row r="152" spans="1:9" ht="12.75" customHeight="1" x14ac:dyDescent="0.25">
      <c r="A152" s="114">
        <v>2014</v>
      </c>
      <c r="B152" s="115">
        <v>22725</v>
      </c>
      <c r="C152" s="115">
        <v>22244.803485424301</v>
      </c>
      <c r="D152" s="115">
        <v>22948.690041828999</v>
      </c>
      <c r="E152" s="115">
        <v>23025</v>
      </c>
      <c r="F152" s="115">
        <v>139871.26300000004</v>
      </c>
      <c r="G152" s="115">
        <v>139779.52761731294</v>
      </c>
      <c r="H152" s="115">
        <v>140352.86429497166</v>
      </c>
      <c r="I152" s="115">
        <v>141196.76331681781</v>
      </c>
    </row>
    <row r="153" spans="1:9" ht="7.5" customHeight="1" x14ac:dyDescent="0.25">
      <c r="A153" s="22"/>
      <c r="B153" s="23"/>
      <c r="C153" s="23"/>
      <c r="D153" s="23"/>
      <c r="E153" s="23"/>
      <c r="F153" s="23"/>
      <c r="G153" s="23"/>
      <c r="H153" s="23"/>
      <c r="I153" s="23"/>
    </row>
    <row r="154" spans="1:9" x14ac:dyDescent="0.25">
      <c r="A154" s="14">
        <v>42035</v>
      </c>
      <c r="B154" s="15">
        <v>21689</v>
      </c>
      <c r="C154" s="15">
        <v>21378.448912791668</v>
      </c>
      <c r="D154" s="15">
        <v>22293.59</v>
      </c>
      <c r="E154" s="15">
        <v>22148.508615053161</v>
      </c>
      <c r="F154" s="15">
        <v>13152.617</v>
      </c>
      <c r="G154" s="15">
        <v>12969.756222329781</v>
      </c>
      <c r="H154" s="15">
        <v>13068.943060556672</v>
      </c>
      <c r="I154" s="15">
        <v>13008.637995009823</v>
      </c>
    </row>
    <row r="155" spans="1:9" x14ac:dyDescent="0.25">
      <c r="A155" s="14">
        <v>42063</v>
      </c>
      <c r="B155" s="15">
        <v>21474</v>
      </c>
      <c r="C155" s="15">
        <v>19780.628405108331</v>
      </c>
      <c r="D155" s="15">
        <v>21016.81</v>
      </c>
      <c r="E155" s="15">
        <v>20895.826096449488</v>
      </c>
      <c r="F155" s="15">
        <v>12360.112999999999</v>
      </c>
      <c r="G155" s="15">
        <v>11798.566056244774</v>
      </c>
      <c r="H155" s="15">
        <v>11528.519743744631</v>
      </c>
      <c r="I155" s="15">
        <v>11523.96791440764</v>
      </c>
    </row>
    <row r="156" spans="1:9" x14ac:dyDescent="0.25">
      <c r="A156" s="17">
        <v>42094</v>
      </c>
      <c r="B156" s="18">
        <v>20934</v>
      </c>
      <c r="C156" s="18">
        <v>19922.372220754332</v>
      </c>
      <c r="D156" s="18">
        <v>19840.929999999997</v>
      </c>
      <c r="E156" s="18">
        <v>19916.86</v>
      </c>
      <c r="F156" s="18">
        <v>12069.4</v>
      </c>
      <c r="G156" s="18">
        <v>11801.644398927985</v>
      </c>
      <c r="H156" s="18">
        <v>11856.816093400757</v>
      </c>
      <c r="I156" s="18">
        <v>11909.123100175995</v>
      </c>
    </row>
    <row r="157" spans="1:9" x14ac:dyDescent="0.25">
      <c r="A157" s="17">
        <v>42124</v>
      </c>
      <c r="B157" s="18">
        <v>18322</v>
      </c>
      <c r="C157" s="18">
        <v>19465.830803423036</v>
      </c>
      <c r="D157" s="18">
        <v>18121.200000000004</v>
      </c>
      <c r="E157" s="18">
        <v>18197.12</v>
      </c>
      <c r="F157" s="18">
        <v>10433.332</v>
      </c>
      <c r="G157" s="18">
        <v>10652.987956946814</v>
      </c>
      <c r="H157" s="18">
        <v>10542.026659851665</v>
      </c>
      <c r="I157" s="18">
        <v>10616.798093794545</v>
      </c>
    </row>
    <row r="158" spans="1:9" x14ac:dyDescent="0.25">
      <c r="A158" s="17">
        <v>42155</v>
      </c>
      <c r="B158" s="18">
        <v>19339</v>
      </c>
      <c r="C158" s="18">
        <v>18062.758276619599</v>
      </c>
      <c r="D158" s="18">
        <v>19370.330000000002</v>
      </c>
      <c r="E158" s="18">
        <v>19451.060000000001</v>
      </c>
      <c r="F158" s="18">
        <v>10569.125</v>
      </c>
      <c r="G158" s="18">
        <v>10253.589437624458</v>
      </c>
      <c r="H158" s="18">
        <v>10635.924260101432</v>
      </c>
      <c r="I158" s="18">
        <v>10710.076182061992</v>
      </c>
    </row>
    <row r="159" spans="1:9" x14ac:dyDescent="0.25">
      <c r="A159" s="14">
        <v>42185</v>
      </c>
      <c r="B159" s="15">
        <v>19328</v>
      </c>
      <c r="C159" s="15">
        <v>20543.629285393465</v>
      </c>
      <c r="D159" s="15">
        <v>22276.639999999999</v>
      </c>
      <c r="E159" s="15">
        <v>22318.29</v>
      </c>
      <c r="F159" s="15">
        <v>10632.773999999999</v>
      </c>
      <c r="G159" s="15">
        <v>10917.18200836723</v>
      </c>
      <c r="H159" s="15">
        <v>11410.269187039907</v>
      </c>
      <c r="I159" s="15">
        <v>11467.269038750193</v>
      </c>
    </row>
    <row r="160" spans="1:9" x14ac:dyDescent="0.25">
      <c r="A160" s="14">
        <v>42216</v>
      </c>
      <c r="B160" s="15">
        <v>22508</v>
      </c>
      <c r="C160" s="15">
        <v>22569.531898794608</v>
      </c>
      <c r="D160" s="15">
        <v>22888.489999999998</v>
      </c>
      <c r="E160" s="15">
        <v>22990.85</v>
      </c>
      <c r="F160" s="15">
        <v>12119.985000000001</v>
      </c>
      <c r="G160" s="15">
        <v>12288.559529554504</v>
      </c>
      <c r="H160" s="15">
        <v>12174.21843366044</v>
      </c>
      <c r="I160" s="15">
        <v>12268.794849212112</v>
      </c>
    </row>
    <row r="161" spans="1:9" x14ac:dyDescent="0.25">
      <c r="A161" s="14">
        <v>42247</v>
      </c>
      <c r="B161" s="15">
        <v>22396</v>
      </c>
      <c r="C161" s="15">
        <v>22396</v>
      </c>
      <c r="D161" s="15">
        <v>21463.69</v>
      </c>
      <c r="E161" s="15">
        <v>21573.240000000005</v>
      </c>
      <c r="F161" s="15">
        <v>11798.859</v>
      </c>
      <c r="G161" s="15">
        <v>11784.48115861388</v>
      </c>
      <c r="H161" s="15">
        <v>11821.276295660949</v>
      </c>
      <c r="I161" s="15">
        <v>11926.090673719034</v>
      </c>
    </row>
    <row r="162" spans="1:9" x14ac:dyDescent="0.25">
      <c r="A162" s="17">
        <v>42277</v>
      </c>
      <c r="B162" s="18">
        <v>21922</v>
      </c>
      <c r="C162" s="18">
        <v>19158.632481083205</v>
      </c>
      <c r="D162" s="18">
        <v>18485</v>
      </c>
      <c r="E162" s="18">
        <v>18470.349999999999</v>
      </c>
      <c r="F162" s="18">
        <v>11390.954</v>
      </c>
      <c r="G162" s="18">
        <v>10748.040892272185</v>
      </c>
      <c r="H162" s="18">
        <v>10512.648032295237</v>
      </c>
      <c r="I162" s="18">
        <v>10527.784206852517</v>
      </c>
    </row>
    <row r="163" spans="1:9" x14ac:dyDescent="0.25">
      <c r="A163" s="17">
        <v>42308</v>
      </c>
      <c r="B163" s="18">
        <v>17633</v>
      </c>
      <c r="C163" s="18">
        <v>18470.318071637066</v>
      </c>
      <c r="D163" s="18">
        <v>18339</v>
      </c>
      <c r="E163" s="18">
        <v>18288.43</v>
      </c>
      <c r="F163" s="18">
        <v>10722.746999999999</v>
      </c>
      <c r="G163" s="18">
        <v>10767.230421636865</v>
      </c>
      <c r="H163" s="18">
        <v>11150.125580084577</v>
      </c>
      <c r="I163" s="18">
        <v>11108.498836606559</v>
      </c>
    </row>
    <row r="164" spans="1:9" x14ac:dyDescent="0.25">
      <c r="A164" s="17">
        <v>42338</v>
      </c>
      <c r="B164" s="18">
        <v>19088</v>
      </c>
      <c r="C164" s="18">
        <v>19514.234677702865</v>
      </c>
      <c r="D164" s="18">
        <v>20306</v>
      </c>
      <c r="E164" s="18">
        <v>20289.75</v>
      </c>
      <c r="F164" s="18">
        <v>10681.156000000001</v>
      </c>
      <c r="G164" s="18">
        <v>10867.112554782701</v>
      </c>
      <c r="H164" s="18">
        <v>11595.089916997775</v>
      </c>
      <c r="I164" s="18">
        <v>11611.886903473011</v>
      </c>
    </row>
    <row r="165" spans="1:9" x14ac:dyDescent="0.25">
      <c r="A165" s="14">
        <v>42369</v>
      </c>
      <c r="B165" s="15">
        <v>19002</v>
      </c>
      <c r="C165" s="15">
        <v>20428.080119526399</v>
      </c>
      <c r="D165" s="15">
        <v>21160.04</v>
      </c>
      <c r="E165" s="15">
        <v>21041</v>
      </c>
      <c r="F165" s="15">
        <v>11323.628000000001</v>
      </c>
      <c r="G165" s="15">
        <v>11794.483277895381</v>
      </c>
      <c r="H165" s="15">
        <v>12611.250051521112</v>
      </c>
      <c r="I165" s="15">
        <v>12716.584162601897</v>
      </c>
    </row>
    <row r="166" spans="1:9" x14ac:dyDescent="0.25">
      <c r="A166" s="111" t="s">
        <v>60</v>
      </c>
      <c r="B166" s="112">
        <v>21689</v>
      </c>
      <c r="C166" s="112">
        <v>21378.448912791668</v>
      </c>
      <c r="D166" s="112">
        <v>22293.59</v>
      </c>
      <c r="E166" s="112">
        <v>22148.508615053161</v>
      </c>
      <c r="F166" s="112">
        <v>48015.462</v>
      </c>
      <c r="G166" s="112">
        <v>47222.954634449357</v>
      </c>
      <c r="H166" s="112">
        <v>46996.305557553729</v>
      </c>
      <c r="I166" s="112">
        <v>47058.527103388005</v>
      </c>
    </row>
    <row r="167" spans="1:9" x14ac:dyDescent="0.25">
      <c r="A167" s="114">
        <v>2015</v>
      </c>
      <c r="B167" s="115">
        <v>22508</v>
      </c>
      <c r="C167" s="115">
        <v>22569.531898794608</v>
      </c>
      <c r="D167" s="115">
        <v>22888.489999999998</v>
      </c>
      <c r="E167" s="115">
        <v>22990.85</v>
      </c>
      <c r="F167" s="115">
        <v>137254.69</v>
      </c>
      <c r="G167" s="115">
        <v>136643.63391519655</v>
      </c>
      <c r="H167" s="115">
        <v>138907.10731491516</v>
      </c>
      <c r="I167" s="115">
        <v>139395.51195666532</v>
      </c>
    </row>
    <row r="168" spans="1:9" ht="6.75" customHeight="1" x14ac:dyDescent="0.25">
      <c r="A168" s="22"/>
      <c r="B168" s="23"/>
      <c r="C168" s="23"/>
      <c r="D168" s="23"/>
      <c r="E168" s="23"/>
      <c r="F168" s="23"/>
      <c r="G168" s="23"/>
      <c r="H168" s="23"/>
      <c r="I168" s="23"/>
    </row>
    <row r="169" spans="1:9" x14ac:dyDescent="0.25">
      <c r="A169" s="14">
        <v>42400</v>
      </c>
      <c r="B169" s="15">
        <v>20719</v>
      </c>
      <c r="C169" s="15">
        <v>21132.7402410826</v>
      </c>
      <c r="D169" s="15">
        <v>22360.240000000002</v>
      </c>
      <c r="E169" s="15">
        <v>22389</v>
      </c>
      <c r="F169" s="15">
        <v>12379.132</v>
      </c>
      <c r="G169" s="15">
        <v>12517.863977496847</v>
      </c>
      <c r="H169" s="15">
        <v>12982.146584210115</v>
      </c>
      <c r="I169" s="15">
        <v>13133.903558636533</v>
      </c>
    </row>
    <row r="170" spans="1:9" x14ac:dyDescent="0.25">
      <c r="A170" s="14">
        <v>42429</v>
      </c>
      <c r="B170" s="15">
        <v>20638</v>
      </c>
      <c r="C170" s="15">
        <v>20307.616329185134</v>
      </c>
      <c r="D170" s="15">
        <v>20985.25</v>
      </c>
      <c r="E170" s="15">
        <v>20976</v>
      </c>
      <c r="F170" s="15">
        <v>11480.975</v>
      </c>
      <c r="G170" s="15">
        <v>11512.182043934576</v>
      </c>
      <c r="H170" s="15">
        <v>11806.899740486419</v>
      </c>
      <c r="I170" s="15">
        <v>11905.427450696865</v>
      </c>
    </row>
    <row r="171" spans="1:9" x14ac:dyDescent="0.25">
      <c r="A171" s="17">
        <v>42460</v>
      </c>
      <c r="B171" s="18">
        <v>19933</v>
      </c>
      <c r="C171" s="18">
        <v>19458.614959090799</v>
      </c>
      <c r="D171" s="18">
        <v>20075.21</v>
      </c>
      <c r="E171" s="18">
        <v>20075.21</v>
      </c>
      <c r="F171" s="18">
        <v>11304.79</v>
      </c>
      <c r="G171" s="18">
        <v>11360.069757454536</v>
      </c>
      <c r="H171" s="18">
        <v>11758.744669253747</v>
      </c>
      <c r="I171" s="18">
        <v>11764.901736338696</v>
      </c>
    </row>
    <row r="172" spans="1:9" x14ac:dyDescent="0.25">
      <c r="A172" s="17">
        <v>42490</v>
      </c>
      <c r="B172" s="18">
        <v>18021</v>
      </c>
      <c r="C172" s="18">
        <v>18934.172823017132</v>
      </c>
      <c r="D172" s="18">
        <v>17405.080000000002</v>
      </c>
      <c r="E172" s="18">
        <v>17405.080000000002</v>
      </c>
      <c r="F172" s="18">
        <v>10427.242</v>
      </c>
      <c r="G172" s="18">
        <v>10596.231945791627</v>
      </c>
      <c r="H172" s="18">
        <v>10309.651484095373</v>
      </c>
      <c r="I172" s="18">
        <v>10355.931549966774</v>
      </c>
    </row>
    <row r="173" spans="1:9" x14ac:dyDescent="0.25">
      <c r="A173" s="17">
        <v>42521</v>
      </c>
      <c r="B173" s="18">
        <v>19852</v>
      </c>
      <c r="C173" s="18">
        <v>19674.644734658767</v>
      </c>
      <c r="D173" s="18">
        <v>19235.650000000001</v>
      </c>
      <c r="E173" s="18">
        <v>19235.650000000001</v>
      </c>
      <c r="F173" s="18">
        <v>10313.753000000001</v>
      </c>
      <c r="G173" s="18">
        <v>9958.8033763840831</v>
      </c>
      <c r="H173" s="18">
        <v>10530.014279361896</v>
      </c>
      <c r="I173" s="18">
        <v>10686.829924374442</v>
      </c>
    </row>
    <row r="174" spans="1:9" x14ac:dyDescent="0.25">
      <c r="A174" s="14">
        <v>42551</v>
      </c>
      <c r="B174" s="15">
        <v>21680</v>
      </c>
      <c r="C174" s="15">
        <v>21666.912030688996</v>
      </c>
      <c r="D174" s="15">
        <v>22315.730520789999</v>
      </c>
      <c r="E174" s="15">
        <v>22310.79</v>
      </c>
      <c r="F174" s="15">
        <v>11109.290999999999</v>
      </c>
      <c r="G174" s="15">
        <v>11149.14970406073</v>
      </c>
      <c r="H174" s="15">
        <v>11378.608145368364</v>
      </c>
      <c r="I174" s="15">
        <v>11376.374175437619</v>
      </c>
    </row>
    <row r="175" spans="1:9" x14ac:dyDescent="0.25">
      <c r="A175" s="14">
        <v>42582</v>
      </c>
      <c r="B175" s="15">
        <v>22709</v>
      </c>
      <c r="C175" s="15">
        <v>22338.767180755465</v>
      </c>
      <c r="D175" s="15">
        <v>22599.94136416</v>
      </c>
      <c r="E175" s="15">
        <v>22586.86</v>
      </c>
      <c r="F175" s="15">
        <v>12489.215</v>
      </c>
      <c r="G175" s="15">
        <v>12336.641061644596</v>
      </c>
      <c r="H175" s="15">
        <v>11896.14018642575</v>
      </c>
      <c r="I175" s="15">
        <v>11847.019746500675</v>
      </c>
    </row>
    <row r="176" spans="1:9" ht="12.75" customHeight="1" x14ac:dyDescent="0.25">
      <c r="A176" s="14">
        <v>42613</v>
      </c>
      <c r="B176" s="15">
        <v>23128</v>
      </c>
      <c r="C176" s="15">
        <v>22403.997021047464</v>
      </c>
      <c r="D176" s="15">
        <v>21440.316566540001</v>
      </c>
      <c r="E176" s="15">
        <v>21368.760000000002</v>
      </c>
      <c r="F176" s="15">
        <v>13095.208000000001</v>
      </c>
      <c r="G176" s="15">
        <v>12277.751817208155</v>
      </c>
      <c r="H176" s="15">
        <v>11771.834006850335</v>
      </c>
      <c r="I176" s="15">
        <v>11711.870916861546</v>
      </c>
    </row>
    <row r="177" spans="1:9" ht="12.75" customHeight="1" x14ac:dyDescent="0.25">
      <c r="A177" s="17">
        <v>42643</v>
      </c>
      <c r="B177" s="18">
        <v>23106</v>
      </c>
      <c r="C177" s="18">
        <v>19605.715414764869</v>
      </c>
      <c r="D177" s="18">
        <v>18289</v>
      </c>
      <c r="E177" s="18">
        <v>18302.492597320001</v>
      </c>
      <c r="F177" s="18">
        <v>11059.057000000001</v>
      </c>
      <c r="G177" s="18">
        <v>10646.02648737231</v>
      </c>
      <c r="H177" s="18">
        <v>10401.886058290611</v>
      </c>
      <c r="I177" s="18">
        <v>10424.293647361619</v>
      </c>
    </row>
    <row r="178" spans="1:9" ht="12.75" customHeight="1" x14ac:dyDescent="0.25">
      <c r="A178" s="17">
        <v>42674</v>
      </c>
      <c r="B178" s="18">
        <v>18018</v>
      </c>
      <c r="C178" s="18">
        <v>18396.992164957966</v>
      </c>
      <c r="D178" s="18">
        <v>18079</v>
      </c>
      <c r="E178" s="18">
        <v>18165.761434480002</v>
      </c>
      <c r="F178" s="18">
        <v>10149.925999999999</v>
      </c>
      <c r="G178" s="18">
        <v>10084.395336526564</v>
      </c>
      <c r="H178" s="18">
        <v>10947.532461283483</v>
      </c>
      <c r="I178" s="18">
        <v>10932.024286836478</v>
      </c>
    </row>
    <row r="179" spans="1:9" ht="12.75" customHeight="1" x14ac:dyDescent="0.25">
      <c r="A179" s="17">
        <v>42704</v>
      </c>
      <c r="B179" s="18">
        <v>19203</v>
      </c>
      <c r="C179" s="18">
        <v>20031.548313715935</v>
      </c>
      <c r="D179" s="18">
        <v>20296</v>
      </c>
      <c r="E179" s="18">
        <v>20406.347544249998</v>
      </c>
      <c r="F179" s="18">
        <v>10677.183999999999</v>
      </c>
      <c r="G179" s="18">
        <v>10932.393894996334</v>
      </c>
      <c r="H179" s="18">
        <v>11524.025999933392</v>
      </c>
      <c r="I179" s="18">
        <v>11489.29429700804</v>
      </c>
    </row>
    <row r="180" spans="1:9" ht="12.75" customHeight="1" x14ac:dyDescent="0.25">
      <c r="A180" s="14">
        <v>42735</v>
      </c>
      <c r="B180" s="15">
        <v>20657</v>
      </c>
      <c r="C180" s="15">
        <v>20196.784895994268</v>
      </c>
      <c r="D180" s="15">
        <v>20888</v>
      </c>
      <c r="E180" s="15">
        <v>20888</v>
      </c>
      <c r="F180" s="15">
        <v>11968.737999999999</v>
      </c>
      <c r="G180" s="15">
        <v>11941.250559852817</v>
      </c>
      <c r="H180" s="15">
        <v>12430.742693762035</v>
      </c>
      <c r="I180" s="15">
        <v>12430.742693762035</v>
      </c>
    </row>
    <row r="181" spans="1:9" ht="12.75" customHeight="1" x14ac:dyDescent="0.25">
      <c r="A181" s="111" t="s">
        <v>61</v>
      </c>
      <c r="B181" s="112">
        <v>20719</v>
      </c>
      <c r="C181" s="112">
        <v>21132.7402410826</v>
      </c>
      <c r="D181" s="112">
        <v>22360.240000000002</v>
      </c>
      <c r="E181" s="112">
        <v>22389</v>
      </c>
      <c r="F181" s="112">
        <v>45592.138999999996</v>
      </c>
      <c r="G181" s="112">
        <v>45986.347724677587</v>
      </c>
      <c r="H181" s="112">
        <v>46857.442478045654</v>
      </c>
      <c r="I181" s="112">
        <v>47160.164295638868</v>
      </c>
    </row>
    <row r="182" spans="1:9" ht="12.75" customHeight="1" x14ac:dyDescent="0.25">
      <c r="A182" s="114">
        <v>2016</v>
      </c>
      <c r="B182" s="115">
        <v>23128</v>
      </c>
      <c r="C182" s="115">
        <v>22403.997021047464</v>
      </c>
      <c r="D182" s="115">
        <v>22599.94136416</v>
      </c>
      <c r="E182" s="115">
        <v>22586.86</v>
      </c>
      <c r="F182" s="115">
        <v>136454.51099999997</v>
      </c>
      <c r="G182" s="115">
        <v>135312.75996272315</v>
      </c>
      <c r="H182" s="115">
        <v>137738.2263093215</v>
      </c>
      <c r="I182" s="115">
        <v>138058.61398378131</v>
      </c>
    </row>
    <row r="183" spans="1:9" ht="8.25" customHeight="1" x14ac:dyDescent="0.25">
      <c r="A183" s="22"/>
      <c r="B183" s="23"/>
      <c r="C183" s="23"/>
      <c r="D183" s="23"/>
      <c r="E183" s="23"/>
      <c r="F183" s="23"/>
      <c r="G183" s="23"/>
      <c r="H183" s="23"/>
      <c r="I183" s="23"/>
    </row>
    <row r="184" spans="1:9" ht="12.75" customHeight="1" x14ac:dyDescent="0.25">
      <c r="A184" s="14">
        <v>42766</v>
      </c>
      <c r="B184" s="15">
        <v>20192</v>
      </c>
      <c r="C184" s="15">
        <v>20785.967424331466</v>
      </c>
      <c r="D184" s="15">
        <v>21913.730042746</v>
      </c>
      <c r="E184" s="15">
        <v>21981</v>
      </c>
      <c r="F184" s="15">
        <v>12163.288</v>
      </c>
      <c r="G184" s="15">
        <v>12425.012814926864</v>
      </c>
      <c r="H184" s="15">
        <v>12818.85084685463</v>
      </c>
      <c r="I184" s="15">
        <v>12859.136306272165</v>
      </c>
    </row>
    <row r="185" spans="1:9" ht="12.75" customHeight="1" x14ac:dyDescent="0.25">
      <c r="A185" s="14">
        <v>42794</v>
      </c>
      <c r="B185" s="15">
        <v>19584</v>
      </c>
      <c r="C185" s="15">
        <v>20125.450062600001</v>
      </c>
      <c r="D185" s="15">
        <v>20966.228666415707</v>
      </c>
      <c r="E185" s="15">
        <v>21043.000000955566</v>
      </c>
      <c r="F185" s="15">
        <v>10598.953</v>
      </c>
      <c r="G185" s="15">
        <v>10778.88306383823</v>
      </c>
      <c r="H185" s="15">
        <v>11294.713008634826</v>
      </c>
      <c r="I185" s="15">
        <v>11332.857999990127</v>
      </c>
    </row>
    <row r="186" spans="1:9" ht="12.75" customHeight="1" x14ac:dyDescent="0.25">
      <c r="A186" s="17">
        <v>42825</v>
      </c>
      <c r="B186" s="18">
        <v>19109</v>
      </c>
      <c r="C186" s="18">
        <v>18211.1965901476</v>
      </c>
      <c r="D186" s="18">
        <v>20137.300042794999</v>
      </c>
      <c r="E186" s="18">
        <v>20125.570042795</v>
      </c>
      <c r="F186" s="18">
        <v>11641.593000000001</v>
      </c>
      <c r="G186" s="18">
        <v>11387.909074049681</v>
      </c>
      <c r="H186" s="18">
        <v>11824.063190623821</v>
      </c>
      <c r="I186" s="18">
        <v>11820.836326661918</v>
      </c>
    </row>
    <row r="187" spans="1:9" ht="12.75" customHeight="1" x14ac:dyDescent="0.25">
      <c r="A187" s="17">
        <v>42855</v>
      </c>
      <c r="B187" s="18">
        <v>17281</v>
      </c>
      <c r="C187" s="18">
        <v>18399.654197803706</v>
      </c>
      <c r="D187" s="18">
        <v>17969.790042830002</v>
      </c>
      <c r="E187" s="18">
        <v>17999.630042830002</v>
      </c>
      <c r="F187" s="18">
        <v>9825.0030000000006</v>
      </c>
      <c r="G187" s="18">
        <v>10142.143484693972</v>
      </c>
      <c r="H187" s="18">
        <v>10366.712878963908</v>
      </c>
      <c r="I187" s="18">
        <v>10383.898976187056</v>
      </c>
    </row>
    <row r="188" spans="1:9" ht="12.75" customHeight="1" x14ac:dyDescent="0.25">
      <c r="A188" s="17">
        <v>42886</v>
      </c>
      <c r="B188" s="18">
        <v>17704</v>
      </c>
      <c r="C188" s="18">
        <v>18220.307781411768</v>
      </c>
      <c r="D188" s="18">
        <v>19193.190042885999</v>
      </c>
      <c r="E188" s="18">
        <v>19223.900042886002</v>
      </c>
      <c r="F188" s="18">
        <v>10159.183000000001</v>
      </c>
      <c r="G188" s="18">
        <v>10018.843655750494</v>
      </c>
      <c r="H188" s="18">
        <v>10576.901809887444</v>
      </c>
      <c r="I188" s="18">
        <v>10599.439409413335</v>
      </c>
    </row>
    <row r="189" spans="1:9" ht="12.75" customHeight="1" x14ac:dyDescent="0.25">
      <c r="A189" s="14">
        <v>42916</v>
      </c>
      <c r="B189" s="15">
        <v>21165</v>
      </c>
      <c r="C189" s="15">
        <v>21141.818707899267</v>
      </c>
      <c r="D189" s="15">
        <v>22454.870042906998</v>
      </c>
      <c r="E189" s="15">
        <v>22374.020042906999</v>
      </c>
      <c r="F189" s="15">
        <v>10643.558999999999</v>
      </c>
      <c r="G189" s="15">
        <v>10669.477961230212</v>
      </c>
      <c r="H189" s="15">
        <v>11159.331205959787</v>
      </c>
      <c r="I189" s="15">
        <v>11176.899492186783</v>
      </c>
    </row>
    <row r="190" spans="1:9" ht="12.75" customHeight="1" x14ac:dyDescent="0.25">
      <c r="A190" s="14">
        <v>42947</v>
      </c>
      <c r="B190" s="15">
        <v>20580</v>
      </c>
      <c r="C190" s="15">
        <v>22105.852358430835</v>
      </c>
      <c r="D190" s="15">
        <v>22492.730042921001</v>
      </c>
      <c r="E190" s="15">
        <v>22614.360042921002</v>
      </c>
      <c r="F190" s="15">
        <v>11570.803</v>
      </c>
      <c r="G190" s="15">
        <v>11834.794144058626</v>
      </c>
      <c r="H190" s="15">
        <v>11984.735532561073</v>
      </c>
      <c r="I190" s="15">
        <v>11995.250217957233</v>
      </c>
    </row>
    <row r="191" spans="1:9" ht="12.75" customHeight="1" x14ac:dyDescent="0.25">
      <c r="A191" s="14">
        <v>42978</v>
      </c>
      <c r="B191" s="15">
        <v>20313</v>
      </c>
      <c r="C191" s="15">
        <v>21478.358366141099</v>
      </c>
      <c r="D191" s="15">
        <v>22376.430042948999</v>
      </c>
      <c r="E191" s="15">
        <v>22378.020042949</v>
      </c>
      <c r="F191" s="15">
        <v>11353.709000000001</v>
      </c>
      <c r="G191" s="15">
        <v>11517.293987147854</v>
      </c>
      <c r="H191" s="15">
        <v>12105.547125334691</v>
      </c>
      <c r="I191" s="15">
        <v>12111.726335974985</v>
      </c>
    </row>
    <row r="192" spans="1:9" ht="12.75" customHeight="1" x14ac:dyDescent="0.25">
      <c r="A192" s="17">
        <v>43008</v>
      </c>
      <c r="B192" s="18">
        <v>21682</v>
      </c>
      <c r="C192" s="18">
        <v>17807.087802125207</v>
      </c>
      <c r="D192" s="18">
        <v>19490.209999699997</v>
      </c>
      <c r="E192" s="18">
        <v>19328.320042990999</v>
      </c>
      <c r="F192" s="18">
        <v>10695.457</v>
      </c>
      <c r="G192" s="18">
        <v>10171.990999380087</v>
      </c>
      <c r="H192" s="18">
        <v>10494.294788250214</v>
      </c>
      <c r="I192" s="18">
        <v>10498.418963703738</v>
      </c>
    </row>
    <row r="193" spans="1:9" ht="12.75" customHeight="1" x14ac:dyDescent="0.25">
      <c r="A193" s="17">
        <v>43039</v>
      </c>
      <c r="B193" s="18">
        <v>17491</v>
      </c>
      <c r="C193" s="18">
        <v>17319.785806959131</v>
      </c>
      <c r="D193" s="18">
        <v>18030.620043038998</v>
      </c>
      <c r="E193" s="18">
        <v>17984.950043039</v>
      </c>
      <c r="F193" s="18">
        <v>10336.882</v>
      </c>
      <c r="G193" s="18">
        <v>10257.936743800896</v>
      </c>
      <c r="H193" s="18">
        <v>10942.795342736239</v>
      </c>
      <c r="I193" s="18">
        <v>10911.865196251865</v>
      </c>
    </row>
    <row r="194" spans="1:9" ht="12.75" customHeight="1" x14ac:dyDescent="0.25">
      <c r="A194" s="17">
        <v>43069</v>
      </c>
      <c r="B194" s="18">
        <v>18998</v>
      </c>
      <c r="C194" s="18">
        <v>19027.439676947932</v>
      </c>
      <c r="D194" s="18">
        <v>20230.970043068002</v>
      </c>
      <c r="E194" s="18">
        <v>20247.950043068002</v>
      </c>
      <c r="F194" s="18">
        <v>10993.723</v>
      </c>
      <c r="G194" s="18">
        <v>10984.580843935275</v>
      </c>
      <c r="H194" s="18">
        <v>11371.745100132193</v>
      </c>
      <c r="I194" s="18">
        <v>11383.488682351512</v>
      </c>
    </row>
    <row r="195" spans="1:9" ht="12.75" customHeight="1" x14ac:dyDescent="0.25">
      <c r="A195" s="14">
        <v>43100</v>
      </c>
      <c r="B195" s="15">
        <v>20293</v>
      </c>
      <c r="C195" s="15">
        <v>19492.526485166265</v>
      </c>
      <c r="D195" s="15">
        <v>20901.440043081999</v>
      </c>
      <c r="E195" s="15">
        <v>20901.440043081999</v>
      </c>
      <c r="F195" s="15">
        <v>12373.864</v>
      </c>
      <c r="G195" s="15">
        <v>12130.984295934008</v>
      </c>
      <c r="H195" s="15">
        <v>12303.686523866452</v>
      </c>
      <c r="I195" s="15">
        <v>12303.686523866452</v>
      </c>
    </row>
    <row r="196" spans="1:9" ht="12.75" customHeight="1" x14ac:dyDescent="0.25">
      <c r="A196" s="111" t="s">
        <v>62</v>
      </c>
      <c r="B196" s="112">
        <v>20192</v>
      </c>
      <c r="C196" s="112">
        <v>20785.967424331466</v>
      </c>
      <c r="D196" s="112">
        <v>21913.730042746</v>
      </c>
      <c r="E196" s="112">
        <v>21981</v>
      </c>
      <c r="F196" s="112">
        <v>44228.837</v>
      </c>
      <c r="G196" s="112">
        <v>44733.948437508749</v>
      </c>
      <c r="H196" s="112">
        <v>46304.339925077184</v>
      </c>
      <c r="I196" s="112">
        <v>46396.729609111266</v>
      </c>
    </row>
    <row r="197" spans="1:9" ht="12.75" customHeight="1" x14ac:dyDescent="0.25">
      <c r="A197" s="114">
        <v>2017</v>
      </c>
      <c r="B197" s="115">
        <v>21682</v>
      </c>
      <c r="C197" s="115">
        <v>22105.852358430835</v>
      </c>
      <c r="D197" s="115">
        <v>22492.730042921001</v>
      </c>
      <c r="E197" s="115">
        <v>22614.360042921002</v>
      </c>
      <c r="F197" s="115">
        <v>132356.01699999999</v>
      </c>
      <c r="G197" s="115">
        <v>132319.85106874618</v>
      </c>
      <c r="H197" s="115">
        <v>137243.37735380526</v>
      </c>
      <c r="I197" s="115">
        <v>137377.50443081718</v>
      </c>
    </row>
    <row r="198" spans="1:9" ht="7.5" customHeight="1" x14ac:dyDescent="0.25">
      <c r="A198" s="22"/>
      <c r="B198" s="23"/>
      <c r="C198" s="23"/>
      <c r="D198" s="23"/>
      <c r="E198" s="23"/>
      <c r="F198" s="23"/>
      <c r="G198" s="23"/>
      <c r="H198" s="23"/>
      <c r="I198" s="23"/>
    </row>
    <row r="199" spans="1:9" ht="12.75" customHeight="1" x14ac:dyDescent="0.25">
      <c r="A199" s="14">
        <v>43131</v>
      </c>
      <c r="B199" s="15">
        <v>20747</v>
      </c>
      <c r="C199" s="15">
        <v>20165.295340193334</v>
      </c>
      <c r="D199" s="15">
        <v>21618.930043110002</v>
      </c>
      <c r="E199" s="15">
        <v>21761.480043110001</v>
      </c>
      <c r="F199" s="15">
        <v>12754.623</v>
      </c>
      <c r="G199" s="15">
        <v>12733.600686039907</v>
      </c>
      <c r="H199" s="15">
        <v>12685.917789272778</v>
      </c>
      <c r="I199" s="15">
        <v>12739.250741289987</v>
      </c>
    </row>
    <row r="200" spans="1:9" ht="12.75" customHeight="1" x14ac:dyDescent="0.25">
      <c r="A200" s="14">
        <v>43159</v>
      </c>
      <c r="B200" s="15">
        <v>19913</v>
      </c>
      <c r="C200" s="15">
        <v>19981.216544453469</v>
      </c>
      <c r="D200" s="15">
        <v>20242.210043159001</v>
      </c>
      <c r="E200" s="15">
        <v>20303.370043137998</v>
      </c>
      <c r="F200" s="15">
        <v>10986.484</v>
      </c>
      <c r="G200" s="15">
        <v>11116.555482849459</v>
      </c>
      <c r="H200" s="15">
        <v>11074.17380105504</v>
      </c>
      <c r="I200" s="15">
        <v>11102.3023353805</v>
      </c>
    </row>
    <row r="201" spans="1:9" ht="12.75" customHeight="1" x14ac:dyDescent="0.25">
      <c r="A201" s="17">
        <v>43190</v>
      </c>
      <c r="B201" s="18">
        <v>18393</v>
      </c>
      <c r="C201" s="18">
        <v>18707.909377821801</v>
      </c>
      <c r="D201" s="18">
        <v>19551.970043166002</v>
      </c>
      <c r="E201" s="18">
        <v>19623.400043166002</v>
      </c>
      <c r="F201" s="18">
        <v>11400.107</v>
      </c>
      <c r="G201" s="18">
        <v>11228.227152226489</v>
      </c>
      <c r="H201" s="18">
        <v>11423.554978501146</v>
      </c>
      <c r="I201" s="18">
        <v>11462.098685039347</v>
      </c>
    </row>
    <row r="202" spans="1:9" ht="12.75" customHeight="1" x14ac:dyDescent="0.25">
      <c r="A202" s="17">
        <v>43220</v>
      </c>
      <c r="B202" s="18">
        <v>17882</v>
      </c>
      <c r="C202" s="18">
        <v>18177.764352013306</v>
      </c>
      <c r="D202" s="18">
        <v>17669.810043194</v>
      </c>
      <c r="E202" s="18">
        <v>17797.450043194</v>
      </c>
      <c r="F202" s="18">
        <v>10615.513999999999</v>
      </c>
      <c r="G202" s="18">
        <v>10623.443775044341</v>
      </c>
      <c r="H202" s="18">
        <v>10157.850246993059</v>
      </c>
      <c r="I202" s="18">
        <v>10189.099260530696</v>
      </c>
    </row>
    <row r="203" spans="1:9" ht="12.75" customHeight="1" x14ac:dyDescent="0.25">
      <c r="A203" s="17">
        <v>43251</v>
      </c>
      <c r="B203" s="18">
        <v>20394</v>
      </c>
      <c r="C203" s="18">
        <v>19183.130730561734</v>
      </c>
      <c r="D203" s="18">
        <v>18817.470043249999</v>
      </c>
      <c r="E203" s="18">
        <v>18914.030043249997</v>
      </c>
      <c r="F203" s="18">
        <v>10414.466</v>
      </c>
      <c r="G203" s="18">
        <v>10074.133961966045</v>
      </c>
      <c r="H203" s="18">
        <v>10289.650231774251</v>
      </c>
      <c r="I203" s="18">
        <v>10319.230215923671</v>
      </c>
    </row>
    <row r="204" spans="1:9" ht="12.75" customHeight="1" x14ac:dyDescent="0.25">
      <c r="A204" s="14">
        <v>43281</v>
      </c>
      <c r="B204" s="15">
        <v>21037</v>
      </c>
      <c r="C204" s="15">
        <v>20492.66508842363</v>
      </c>
      <c r="D204" s="15">
        <v>21890.000086542001</v>
      </c>
      <c r="E204" s="15">
        <v>21874.440043270999</v>
      </c>
      <c r="F204" s="15">
        <v>10910.385</v>
      </c>
      <c r="G204" s="15">
        <v>10967.392401908624</v>
      </c>
      <c r="H204" s="15">
        <v>10863.406248741599</v>
      </c>
      <c r="I204" s="15">
        <v>10862.006696695747</v>
      </c>
    </row>
    <row r="205" spans="1:9" ht="12.75" customHeight="1" x14ac:dyDescent="0.25">
      <c r="A205" s="14">
        <v>43312</v>
      </c>
      <c r="B205" s="15">
        <v>23374</v>
      </c>
      <c r="C205" s="15">
        <v>22874.079228733663</v>
      </c>
      <c r="D205" s="15">
        <v>22076.000086569999</v>
      </c>
      <c r="E205" s="15">
        <v>22002.380043292</v>
      </c>
      <c r="F205" s="15">
        <v>12732.971</v>
      </c>
      <c r="G205" s="15">
        <v>12530.765960344443</v>
      </c>
      <c r="H205" s="15">
        <v>11652.77140852414</v>
      </c>
      <c r="I205" s="15">
        <v>11637.899630717024</v>
      </c>
    </row>
    <row r="206" spans="1:9" ht="12.75" customHeight="1" x14ac:dyDescent="0.25">
      <c r="A206" s="14">
        <v>43343</v>
      </c>
      <c r="B206" s="15">
        <v>22175</v>
      </c>
      <c r="C206" s="15">
        <v>21570.648323067329</v>
      </c>
      <c r="D206" s="15">
        <v>21946.000086626002</v>
      </c>
      <c r="E206" s="15">
        <v>21936.420043312999</v>
      </c>
      <c r="F206" s="15">
        <v>12722.78</v>
      </c>
      <c r="G206" s="15">
        <v>12074.524275280299</v>
      </c>
      <c r="H206" s="15">
        <v>11685.574413167124</v>
      </c>
      <c r="I206" s="15">
        <v>11688.506651726188</v>
      </c>
    </row>
    <row r="207" spans="1:9" ht="12.75" customHeight="1" x14ac:dyDescent="0.25">
      <c r="A207" s="17">
        <v>43373</v>
      </c>
      <c r="B207" s="18">
        <v>23131</v>
      </c>
      <c r="C207" s="18">
        <v>19396.564573947435</v>
      </c>
      <c r="D207" s="18">
        <v>19019.000043355001</v>
      </c>
      <c r="E207" s="18">
        <v>19013.000086710003</v>
      </c>
      <c r="F207" s="18">
        <v>11178.117</v>
      </c>
      <c r="G207" s="18">
        <v>10609.997634692758</v>
      </c>
      <c r="H207" s="18">
        <v>10189.980167045134</v>
      </c>
      <c r="I207" s="18">
        <v>10125.577890548375</v>
      </c>
    </row>
    <row r="208" spans="1:9" ht="12.75" customHeight="1" x14ac:dyDescent="0.25">
      <c r="A208" s="17">
        <v>43404</v>
      </c>
      <c r="B208" s="18">
        <v>18640</v>
      </c>
      <c r="C208" s="18">
        <v>17798.415220840594</v>
      </c>
      <c r="D208" s="18">
        <v>17788.000043404001</v>
      </c>
      <c r="E208" s="18">
        <v>17799.000086808002</v>
      </c>
      <c r="F208" s="18">
        <v>10803.305</v>
      </c>
      <c r="G208" s="18">
        <v>10612.73051110413</v>
      </c>
      <c r="H208" s="18">
        <v>10750.064805293641</v>
      </c>
      <c r="I208" s="18">
        <v>10677.483820357587</v>
      </c>
    </row>
    <row r="209" spans="1:9" ht="12.75" customHeight="1" x14ac:dyDescent="0.25">
      <c r="A209" s="17">
        <v>43434</v>
      </c>
      <c r="B209" s="18">
        <v>20048</v>
      </c>
      <c r="C209" s="18">
        <v>19162.391776699202</v>
      </c>
      <c r="D209" s="18">
        <v>19828.000043431999</v>
      </c>
      <c r="E209" s="18">
        <v>19752.000086863998</v>
      </c>
      <c r="F209" s="18">
        <v>11398.427</v>
      </c>
      <c r="G209" s="18">
        <v>11223.045341444495</v>
      </c>
      <c r="H209" s="18">
        <v>11170.750599943203</v>
      </c>
      <c r="I209" s="18">
        <v>11077.603517171052</v>
      </c>
    </row>
    <row r="210" spans="1:9" ht="12.75" customHeight="1" x14ac:dyDescent="0.25">
      <c r="A210" s="14">
        <v>43465</v>
      </c>
      <c r="B210" s="15">
        <v>19718</v>
      </c>
      <c r="C210" s="15">
        <v>20308.337382917733</v>
      </c>
      <c r="D210" s="15">
        <v>20503.000043446002</v>
      </c>
      <c r="E210" s="15">
        <v>20450.000086892003</v>
      </c>
      <c r="F210" s="15">
        <v>11955.869000000001</v>
      </c>
      <c r="G210" s="15">
        <v>12036.808031654991</v>
      </c>
      <c r="H210" s="15">
        <v>12007.395801718281</v>
      </c>
      <c r="I210" s="15">
        <v>11796.508599430683</v>
      </c>
    </row>
    <row r="211" spans="1:9" ht="12.75" customHeight="1" x14ac:dyDescent="0.25">
      <c r="A211" s="111" t="s">
        <v>63</v>
      </c>
      <c r="B211" s="112">
        <v>20747</v>
      </c>
      <c r="C211" s="112">
        <v>20165.295340193334</v>
      </c>
      <c r="D211" s="112">
        <v>21618.930043110002</v>
      </c>
      <c r="E211" s="112">
        <v>21761.480043110001</v>
      </c>
      <c r="F211" s="112">
        <v>45756.728000000003</v>
      </c>
      <c r="G211" s="112">
        <v>45701.827096160188</v>
      </c>
      <c r="H211" s="112">
        <v>45341.496815822022</v>
      </c>
      <c r="I211" s="112">
        <v>45492.751022240533</v>
      </c>
    </row>
    <row r="212" spans="1:9" ht="12.75" customHeight="1" x14ac:dyDescent="0.25">
      <c r="A212" s="114">
        <v>2018</v>
      </c>
      <c r="B212" s="115">
        <v>23374</v>
      </c>
      <c r="C212" s="115">
        <v>22874.079228733663</v>
      </c>
      <c r="D212" s="115">
        <v>22076.000086569999</v>
      </c>
      <c r="E212" s="115">
        <v>22002.380043292</v>
      </c>
      <c r="F212" s="115">
        <v>137873.04800000001</v>
      </c>
      <c r="G212" s="115">
        <v>135831.22521455598</v>
      </c>
      <c r="H212" s="115">
        <v>133951.09049202941</v>
      </c>
      <c r="I212" s="115">
        <v>133677.56804481085</v>
      </c>
    </row>
    <row r="213" spans="1:9" ht="12.75" customHeight="1" x14ac:dyDescent="0.25">
      <c r="A213" s="22"/>
      <c r="B213" s="23"/>
      <c r="C213" s="23"/>
      <c r="D213" s="23"/>
      <c r="E213" s="23"/>
      <c r="F213" s="23"/>
      <c r="G213" s="23"/>
      <c r="H213" s="23"/>
      <c r="I213" s="23"/>
    </row>
    <row r="214" spans="1:9" ht="12.75" customHeight="1" x14ac:dyDescent="0.25">
      <c r="A214" s="14">
        <v>43496</v>
      </c>
      <c r="B214" s="15">
        <v>21356</v>
      </c>
      <c r="C214" s="15">
        <v>21077.042884400933</v>
      </c>
      <c r="D214" s="15">
        <v>21506.000043474</v>
      </c>
      <c r="E214" s="15">
        <v>21334.000043474</v>
      </c>
      <c r="F214" s="15">
        <v>12812.725</v>
      </c>
      <c r="G214" s="15">
        <v>12724.347906844974</v>
      </c>
      <c r="H214" s="15">
        <v>12973.213233565992</v>
      </c>
      <c r="I214" s="15">
        <v>12767.597706864253</v>
      </c>
    </row>
    <row r="215" spans="1:9" ht="14.25" customHeight="1" x14ac:dyDescent="0.25">
      <c r="A215" s="14">
        <v>43524</v>
      </c>
      <c r="B215" s="15">
        <v>20532</v>
      </c>
      <c r="C215" s="15">
        <v>20452.369191640399</v>
      </c>
      <c r="D215" s="15">
        <v>20008.000043522999</v>
      </c>
      <c r="E215" s="15">
        <v>20016.000043522999</v>
      </c>
      <c r="F215" s="15">
        <v>11353.115</v>
      </c>
      <c r="G215" s="15">
        <v>11273.854564141167</v>
      </c>
      <c r="H215" s="15">
        <v>11162.205691652298</v>
      </c>
      <c r="I215" s="15">
        <v>11115.273185767252</v>
      </c>
    </row>
    <row r="216" spans="1:9" ht="12.75" customHeight="1" x14ac:dyDescent="0.25">
      <c r="A216" s="17">
        <v>43555</v>
      </c>
      <c r="B216" s="18">
        <v>20176</v>
      </c>
      <c r="C216" s="18">
        <v>19166.683893438934</v>
      </c>
      <c r="D216" s="18">
        <v>19457.000043529999</v>
      </c>
      <c r="E216" s="18">
        <v>19474.000043529999</v>
      </c>
      <c r="F216" s="18">
        <v>11697.378000000001</v>
      </c>
      <c r="G216" s="18">
        <v>11496.434005685565</v>
      </c>
      <c r="H216" s="18">
        <v>11522.198228716159</v>
      </c>
      <c r="I216" s="18">
        <v>11474.325660413329</v>
      </c>
    </row>
    <row r="217" spans="1:9" ht="12.75" customHeight="1" x14ac:dyDescent="0.25">
      <c r="A217" s="17">
        <v>43585</v>
      </c>
      <c r="B217" s="18">
        <v>17516</v>
      </c>
      <c r="C217" s="18">
        <v>18790.329875006239</v>
      </c>
      <c r="D217" s="18">
        <v>17548.000043558</v>
      </c>
      <c r="E217" s="18">
        <v>17605.000043558</v>
      </c>
      <c r="F217" s="18">
        <v>10297.468999999999</v>
      </c>
      <c r="G217" s="18">
        <v>10465.242520150643</v>
      </c>
      <c r="H217" s="18">
        <v>10252.931407540902</v>
      </c>
      <c r="I217" s="18">
        <v>10251.535334796012</v>
      </c>
    </row>
    <row r="218" spans="1:9" ht="12.75" customHeight="1" x14ac:dyDescent="0.25">
      <c r="A218" s="17">
        <v>43616</v>
      </c>
      <c r="B218" s="18">
        <v>16574</v>
      </c>
      <c r="C218" s="18">
        <v>18087.030753485338</v>
      </c>
      <c r="D218" s="18">
        <v>18663.000043614</v>
      </c>
      <c r="E218" s="18">
        <v>18660.000043614</v>
      </c>
      <c r="F218" s="18">
        <v>10259.477999999999</v>
      </c>
      <c r="G218" s="18">
        <v>10258.630617178944</v>
      </c>
      <c r="H218" s="18">
        <v>10412.044595153347</v>
      </c>
      <c r="I218" s="18">
        <v>10413.128554543404</v>
      </c>
    </row>
    <row r="219" spans="1:9" ht="12.75" customHeight="1" x14ac:dyDescent="0.25">
      <c r="A219" s="14">
        <v>43646</v>
      </c>
      <c r="B219" s="15">
        <v>20178</v>
      </c>
      <c r="C219" s="15">
        <v>21119.005150053792</v>
      </c>
      <c r="D219" s="15">
        <v>21623.000043642001</v>
      </c>
      <c r="E219" s="15">
        <v>21570.000043642001</v>
      </c>
      <c r="F219" s="15">
        <v>10390.539000000001</v>
      </c>
      <c r="G219" s="15">
        <v>10633.44149947866</v>
      </c>
      <c r="H219" s="15">
        <v>10939.357107305757</v>
      </c>
      <c r="I219" s="15">
        <v>10939.669220660577</v>
      </c>
    </row>
    <row r="220" spans="1:9" ht="12.75" customHeight="1" x14ac:dyDescent="0.25">
      <c r="A220" s="14">
        <v>43677</v>
      </c>
      <c r="B220" s="15">
        <v>21727</v>
      </c>
      <c r="C220" s="15">
        <v>21066.696727555234</v>
      </c>
      <c r="D220" s="15">
        <v>22060.999972060999</v>
      </c>
      <c r="E220" s="15">
        <v>22105.000043649001</v>
      </c>
      <c r="F220" s="15">
        <v>12817.376</v>
      </c>
      <c r="G220" s="15">
        <v>12470.798724736012</v>
      </c>
      <c r="H220" s="15">
        <v>11763.997440951192</v>
      </c>
      <c r="I220" s="15">
        <v>11911.118225193319</v>
      </c>
    </row>
    <row r="221" spans="1:9" ht="12.75" customHeight="1" x14ac:dyDescent="0.25">
      <c r="A221" s="14">
        <v>43708</v>
      </c>
      <c r="B221" s="15">
        <v>21376</v>
      </c>
      <c r="C221" s="15">
        <v>22512.454653872865</v>
      </c>
      <c r="D221" s="15">
        <v>21199.999971199999</v>
      </c>
      <c r="E221" s="15">
        <v>21550.000043683998</v>
      </c>
      <c r="F221" s="15">
        <v>11870.467000000001</v>
      </c>
      <c r="G221" s="15">
        <v>11843.999258728942</v>
      </c>
      <c r="H221" s="15">
        <v>11598.210902692095</v>
      </c>
      <c r="I221" s="15">
        <v>11669.505427754255</v>
      </c>
    </row>
    <row r="222" spans="1:9" ht="12.75" customHeight="1" x14ac:dyDescent="0.25">
      <c r="A222" s="17">
        <v>43738</v>
      </c>
      <c r="B222" s="18">
        <v>19703</v>
      </c>
      <c r="C222" s="18">
        <v>18858.632501247434</v>
      </c>
      <c r="D222" s="18">
        <v>19469.839969469842</v>
      </c>
      <c r="E222" s="18">
        <v>18920.000043718999</v>
      </c>
      <c r="F222" s="18">
        <v>10357.459000000001</v>
      </c>
      <c r="G222" s="18">
        <v>10206.55621102162</v>
      </c>
      <c r="H222" s="18">
        <v>10564.492609334029</v>
      </c>
      <c r="I222" s="18">
        <v>10160.875016475129</v>
      </c>
    </row>
    <row r="223" spans="1:9" ht="12.75" customHeight="1" x14ac:dyDescent="0.25">
      <c r="A223" s="17">
        <v>43769</v>
      </c>
      <c r="B223" s="18">
        <v>18222</v>
      </c>
      <c r="C223" s="18">
        <v>18707.592039937099</v>
      </c>
      <c r="D223" s="18">
        <v>17559</v>
      </c>
      <c r="E223" s="18">
        <v>17534.999967535001</v>
      </c>
      <c r="F223" s="18">
        <v>10408.454</v>
      </c>
      <c r="G223" s="18">
        <v>10504.287595148198</v>
      </c>
      <c r="H223" s="18">
        <v>10788.004665818073</v>
      </c>
      <c r="I223" s="18">
        <v>10681.717899922256</v>
      </c>
    </row>
    <row r="224" spans="1:9" ht="12.75" customHeight="1" x14ac:dyDescent="0.25">
      <c r="A224" s="17">
        <v>43799</v>
      </c>
      <c r="B224" s="18">
        <v>19534</v>
      </c>
      <c r="C224" s="18">
        <v>18910.86347886088</v>
      </c>
      <c r="D224" s="18">
        <v>19597</v>
      </c>
      <c r="E224" s="18">
        <v>19733.999969733999</v>
      </c>
      <c r="F224" s="18">
        <v>11307.132</v>
      </c>
      <c r="G224" s="18">
        <v>11146.015079412162</v>
      </c>
      <c r="H224" s="18">
        <v>11194.652447243652</v>
      </c>
      <c r="I224" s="18">
        <v>11149.882783638011</v>
      </c>
    </row>
    <row r="225" spans="1:9" ht="12.75" customHeight="1" x14ac:dyDescent="0.25">
      <c r="A225" s="14">
        <v>43830</v>
      </c>
      <c r="B225" s="15">
        <v>20823</v>
      </c>
      <c r="C225" s="15">
        <v>20823</v>
      </c>
      <c r="D225" s="15">
        <v>20307</v>
      </c>
      <c r="E225" s="15">
        <v>20436.999970436998</v>
      </c>
      <c r="F225" s="15">
        <v>12050.950999999999</v>
      </c>
      <c r="G225" s="15">
        <v>12148.036208857009</v>
      </c>
      <c r="H225" s="15">
        <v>12086.676551209333</v>
      </c>
      <c r="I225" s="15">
        <v>12159.471879226196</v>
      </c>
    </row>
    <row r="226" spans="1:9" ht="12.75" customHeight="1" x14ac:dyDescent="0.25">
      <c r="A226" s="111" t="s">
        <v>64</v>
      </c>
      <c r="B226" s="112">
        <v>21356</v>
      </c>
      <c r="C226" s="112">
        <v>21077.042884400933</v>
      </c>
      <c r="D226" s="112">
        <v>21506.000043474</v>
      </c>
      <c r="E226" s="112">
        <v>21334.000043474</v>
      </c>
      <c r="F226" s="112">
        <v>46160.686999999998</v>
      </c>
      <c r="G226" s="112">
        <v>45959.87899682235</v>
      </c>
      <c r="H226" s="112">
        <v>45910.548561475356</v>
      </c>
      <c r="I226" s="112">
        <v>45608.731887840848</v>
      </c>
    </row>
    <row r="227" spans="1:9" ht="12.75" customHeight="1" x14ac:dyDescent="0.25">
      <c r="A227" s="114">
        <v>2019</v>
      </c>
      <c r="B227" s="115">
        <v>21727</v>
      </c>
      <c r="C227" s="115">
        <v>22512.454653872865</v>
      </c>
      <c r="D227" s="115">
        <v>22060.999972060999</v>
      </c>
      <c r="E227" s="115">
        <v>22105.000043649001</v>
      </c>
      <c r="F227" s="115">
        <v>135622.54300000001</v>
      </c>
      <c r="G227" s="115">
        <v>135171.64419138391</v>
      </c>
      <c r="H227" s="115">
        <v>135257.98488118284</v>
      </c>
      <c r="I227" s="115">
        <v>134694.10089525397</v>
      </c>
    </row>
    <row r="228" spans="1:9" ht="12.75" customHeight="1" x14ac:dyDescent="0.25">
      <c r="A228" s="22"/>
      <c r="B228" s="23"/>
      <c r="C228" s="23"/>
      <c r="D228" s="23"/>
      <c r="E228" s="23"/>
      <c r="F228" s="23"/>
      <c r="G228" s="23"/>
      <c r="H228" s="23"/>
      <c r="I228" s="23"/>
    </row>
    <row r="229" spans="1:9" ht="12.75" customHeight="1" x14ac:dyDescent="0.25">
      <c r="A229" s="14">
        <v>43861</v>
      </c>
      <c r="B229" s="15">
        <v>19989</v>
      </c>
      <c r="C229" s="15">
        <v>21363.872842656867</v>
      </c>
      <c r="D229" s="15">
        <v>21185.000438387917</v>
      </c>
      <c r="E229" s="15">
        <v>21115</v>
      </c>
      <c r="F229" s="15">
        <v>12274.811</v>
      </c>
      <c r="G229" s="15">
        <v>12557.176475025906</v>
      </c>
      <c r="H229" s="15">
        <v>12859.458757177199</v>
      </c>
      <c r="I229" s="15">
        <v>12814.623563880008</v>
      </c>
    </row>
    <row r="230" spans="1:9" ht="12.75" customHeight="1" x14ac:dyDescent="0.25">
      <c r="A230" s="14">
        <v>43890</v>
      </c>
      <c r="B230" s="15">
        <v>19813</v>
      </c>
      <c r="C230" s="15">
        <v>19829.028147667068</v>
      </c>
      <c r="D230" s="15">
        <v>19917.000438667917</v>
      </c>
      <c r="E230" s="15">
        <v>19853</v>
      </c>
      <c r="F230" s="15">
        <v>11351.769</v>
      </c>
      <c r="G230" s="15">
        <v>11365.130385030554</v>
      </c>
      <c r="H230" s="15">
        <v>11586.675366515841</v>
      </c>
      <c r="I230" s="15">
        <v>11545.245807429083</v>
      </c>
    </row>
    <row r="231" spans="1:9" ht="12.75" customHeight="1" x14ac:dyDescent="0.25">
      <c r="A231" s="17">
        <v>43921</v>
      </c>
      <c r="B231" s="18">
        <v>18046</v>
      </c>
      <c r="C231" s="18">
        <v>18234.8077654878</v>
      </c>
      <c r="D231" s="18">
        <v>19377.000438947918</v>
      </c>
      <c r="E231" s="18">
        <v>19318</v>
      </c>
      <c r="F231" s="18">
        <v>11062.932000000001</v>
      </c>
      <c r="G231" s="18">
        <v>11117.638811886716</v>
      </c>
      <c r="H231" s="18">
        <v>11522.321994992019</v>
      </c>
      <c r="I231" s="18">
        <v>11491.167994762251</v>
      </c>
    </row>
    <row r="232" spans="1:9" ht="12.75" customHeight="1" x14ac:dyDescent="0.25">
      <c r="A232" s="17">
        <v>43951</v>
      </c>
      <c r="B232" s="18">
        <v>15450</v>
      </c>
      <c r="C232" s="18">
        <v>16621.691613167397</v>
      </c>
      <c r="D232" s="18">
        <v>17302.000439227915</v>
      </c>
      <c r="E232" s="18">
        <v>17323.000439227915</v>
      </c>
      <c r="F232" s="18">
        <v>9343.8629999999994</v>
      </c>
      <c r="G232" s="18">
        <v>9444.364363055698</v>
      </c>
      <c r="H232" s="18">
        <v>10229.14827274273</v>
      </c>
      <c r="I232" s="18">
        <v>10269.931152570083</v>
      </c>
    </row>
    <row r="233" spans="1:9" ht="12.75" customHeight="1" x14ac:dyDescent="0.25">
      <c r="A233" s="17">
        <v>43982</v>
      </c>
      <c r="B233" s="18">
        <v>20582</v>
      </c>
      <c r="C233" s="18">
        <v>18694.283562475568</v>
      </c>
      <c r="D233" s="18">
        <v>17426</v>
      </c>
      <c r="E233" s="18">
        <v>18560.000439787502</v>
      </c>
      <c r="F233" s="18">
        <v>9695.9210000000003</v>
      </c>
      <c r="G233" s="18">
        <v>9360.2476165489879</v>
      </c>
      <c r="H233" s="18">
        <v>9434.3780000000006</v>
      </c>
      <c r="I233" s="18">
        <v>10330.831527222274</v>
      </c>
    </row>
    <row r="234" spans="1:9" ht="12.75" customHeight="1" x14ac:dyDescent="0.25">
      <c r="A234" s="14">
        <v>44012</v>
      </c>
      <c r="B234" s="15">
        <v>21390</v>
      </c>
      <c r="C234" s="15">
        <v>20839.871840437096</v>
      </c>
      <c r="D234" s="15">
        <v>20034</v>
      </c>
      <c r="E234" s="15">
        <v>21540.000440067499</v>
      </c>
      <c r="F234" s="15">
        <v>10852.848</v>
      </c>
      <c r="G234" s="15">
        <v>10649.484246304111</v>
      </c>
      <c r="H234" s="15">
        <v>10274.388999999999</v>
      </c>
      <c r="I234" s="15">
        <v>11220.271206759713</v>
      </c>
    </row>
    <row r="235" spans="1:9" ht="12.75" customHeight="1" x14ac:dyDescent="0.25">
      <c r="A235" s="14">
        <v>44043</v>
      </c>
      <c r="B235" s="15">
        <v>24497</v>
      </c>
      <c r="C235" s="15">
        <v>24108.73667279397</v>
      </c>
      <c r="D235" s="15">
        <v>22364.440416667196</v>
      </c>
      <c r="E235" s="15">
        <v>22195.000440206666</v>
      </c>
      <c r="F235" s="15">
        <v>13276.165000000001</v>
      </c>
      <c r="G235" s="15">
        <v>12603.176207099094</v>
      </c>
      <c r="H235" s="15">
        <v>11731.693571885389</v>
      </c>
      <c r="I235" s="15">
        <v>12010.25465956587</v>
      </c>
    </row>
    <row r="236" spans="1:9" ht="12.75" customHeight="1" x14ac:dyDescent="0.25">
      <c r="A236" s="14">
        <v>44074</v>
      </c>
      <c r="B236" s="15">
        <v>23745</v>
      </c>
      <c r="C236" s="15">
        <v>25109.97428136714</v>
      </c>
      <c r="D236" s="15">
        <v>21631.440626667194</v>
      </c>
      <c r="E236" s="15">
        <v>21362.000440626667</v>
      </c>
      <c r="F236" s="15">
        <v>12118.287</v>
      </c>
      <c r="G236" s="15">
        <v>12375.40084428702</v>
      </c>
      <c r="H236" s="15">
        <v>11441.590802525394</v>
      </c>
      <c r="I236" s="15">
        <v>11604.680441802851</v>
      </c>
    </row>
    <row r="237" spans="1:9" ht="12.75" customHeight="1" x14ac:dyDescent="0.25">
      <c r="A237" s="17">
        <v>44104</v>
      </c>
      <c r="B237" s="18">
        <v>20341</v>
      </c>
      <c r="C237" s="18">
        <v>19370.206155397813</v>
      </c>
      <c r="D237" s="18">
        <v>20312.440766667194</v>
      </c>
      <c r="E237" s="18">
        <v>18817.000440837917</v>
      </c>
      <c r="F237" s="18">
        <v>10156.950999999999</v>
      </c>
      <c r="G237" s="18">
        <v>10053.812540049941</v>
      </c>
      <c r="H237" s="18">
        <v>10356.112447850383</v>
      </c>
      <c r="I237" s="18">
        <v>10324.372942067765</v>
      </c>
    </row>
    <row r="238" spans="1:9" ht="12.75" customHeight="1" x14ac:dyDescent="0.25">
      <c r="A238" s="17">
        <v>44135</v>
      </c>
      <c r="B238" s="18">
        <v>17628</v>
      </c>
      <c r="C238" s="18">
        <v>17491.299552281467</v>
      </c>
      <c r="D238" s="18">
        <v>17039.97266506025</v>
      </c>
      <c r="E238" s="18">
        <v>16560.441327500528</v>
      </c>
      <c r="F238" s="18">
        <v>10388.118</v>
      </c>
      <c r="G238" s="18">
        <v>10398.326189506921</v>
      </c>
      <c r="H238" s="18">
        <v>10040.787348871439</v>
      </c>
      <c r="I238" s="18">
        <v>10056.389256365394</v>
      </c>
    </row>
    <row r="239" spans="1:9" ht="12.75" customHeight="1" x14ac:dyDescent="0.25">
      <c r="A239" s="17">
        <v>44165</v>
      </c>
      <c r="B239" s="18">
        <v>19172</v>
      </c>
      <c r="C239" s="18">
        <v>19441.197499752932</v>
      </c>
      <c r="D239" s="18">
        <v>18891.913392078794</v>
      </c>
      <c r="E239" s="18">
        <v>18730.441617083859</v>
      </c>
      <c r="F239" s="18">
        <v>10598.805</v>
      </c>
      <c r="G239" s="18">
        <v>10960.939875055034</v>
      </c>
      <c r="H239" s="18">
        <v>10531.605791929167</v>
      </c>
      <c r="I239" s="18">
        <v>10535.571887050382</v>
      </c>
    </row>
    <row r="240" spans="1:9" ht="12.75" customHeight="1" x14ac:dyDescent="0.25">
      <c r="A240" s="14">
        <v>44196</v>
      </c>
      <c r="B240" s="15">
        <v>20675</v>
      </c>
      <c r="C240" s="15">
        <v>20912.345533827534</v>
      </c>
      <c r="D240" s="15">
        <v>19805.165099422247</v>
      </c>
      <c r="E240" s="15">
        <v>19574.441747500528</v>
      </c>
      <c r="F240" s="15">
        <v>11897.264999999999</v>
      </c>
      <c r="G240" s="15">
        <v>12018.393854140222</v>
      </c>
      <c r="H240" s="15">
        <v>11815.088677828377</v>
      </c>
      <c r="I240" s="15">
        <v>11796.379710205394</v>
      </c>
    </row>
    <row r="241" spans="1:9" ht="12.75" customHeight="1" x14ac:dyDescent="0.25">
      <c r="A241" s="111" t="s">
        <v>65</v>
      </c>
      <c r="B241" s="112">
        <v>19989</v>
      </c>
      <c r="C241" s="112">
        <v>21363.872842656867</v>
      </c>
      <c r="D241" s="112">
        <v>21185.000438387917</v>
      </c>
      <c r="E241" s="112">
        <v>21115</v>
      </c>
      <c r="F241" s="112">
        <v>44033.375</v>
      </c>
      <c r="G241" s="112">
        <v>44484.310034998874</v>
      </c>
      <c r="H241" s="112">
        <v>46197.604391427783</v>
      </c>
      <c r="I241" s="112">
        <v>46120.968518641421</v>
      </c>
    </row>
    <row r="242" spans="1:9" ht="12.75" customHeight="1" x14ac:dyDescent="0.25">
      <c r="A242" s="114">
        <v>2020</v>
      </c>
      <c r="B242" s="115">
        <v>24497</v>
      </c>
      <c r="C242" s="115">
        <v>25109.97428136714</v>
      </c>
      <c r="D242" s="115">
        <v>22364.440416667196</v>
      </c>
      <c r="E242" s="115">
        <v>22195.000440206666</v>
      </c>
      <c r="F242" s="115">
        <v>133017.73499999999</v>
      </c>
      <c r="G242" s="115">
        <v>132904.0914079902</v>
      </c>
      <c r="H242" s="115">
        <v>131823.25003231791</v>
      </c>
      <c r="I242" s="115">
        <v>133999.72014968106</v>
      </c>
    </row>
    <row r="243" spans="1:9" ht="7.5" customHeight="1" x14ac:dyDescent="0.25">
      <c r="A243" s="22"/>
      <c r="B243" s="23"/>
      <c r="C243" s="23"/>
      <c r="D243" s="23"/>
      <c r="E243" s="23"/>
      <c r="F243" s="23"/>
      <c r="G243" s="23"/>
      <c r="H243" s="23"/>
      <c r="I243" s="23"/>
    </row>
    <row r="244" spans="1:9" ht="12.75" customHeight="1" x14ac:dyDescent="0.25">
      <c r="A244" s="14">
        <v>44227</v>
      </c>
      <c r="B244" s="15">
        <v>20154</v>
      </c>
      <c r="C244" s="15">
        <v>20955.643146450133</v>
      </c>
      <c r="D244" s="15">
        <v>21176.000486461708</v>
      </c>
      <c r="E244" s="15">
        <v>20837.460481384704</v>
      </c>
      <c r="F244" s="15">
        <v>12195.352999999999</v>
      </c>
      <c r="G244" s="15">
        <v>12397.802069613208</v>
      </c>
      <c r="H244" s="15">
        <v>12539.161066055622</v>
      </c>
      <c r="I244" s="15">
        <v>12334.658839374983</v>
      </c>
    </row>
    <row r="245" spans="1:9" ht="12.75" customHeight="1" x14ac:dyDescent="0.25">
      <c r="A245" s="14">
        <v>44255</v>
      </c>
      <c r="B245" s="15">
        <v>20361</v>
      </c>
      <c r="C245" s="15">
        <v>20218.4671540706</v>
      </c>
      <c r="D245" s="15">
        <v>20760.000486538705</v>
      </c>
      <c r="E245" s="15">
        <v>20423.617288138703</v>
      </c>
      <c r="F245" s="15">
        <v>11327.654</v>
      </c>
      <c r="G245" s="15">
        <v>11238.909306935908</v>
      </c>
      <c r="H245" s="15">
        <v>11073.476464922986</v>
      </c>
      <c r="I245" s="15">
        <v>10834.284723965551</v>
      </c>
    </row>
    <row r="246" spans="1:9" ht="12.75" customHeight="1" x14ac:dyDescent="0.25">
      <c r="A246" s="17">
        <v>44286</v>
      </c>
      <c r="B246" s="18">
        <v>19485</v>
      </c>
      <c r="C246" s="18">
        <v>19183.253618776267</v>
      </c>
      <c r="D246" s="18">
        <v>19384.000486846708</v>
      </c>
      <c r="E246" s="18">
        <v>18914.351513346708</v>
      </c>
      <c r="F246" s="18">
        <v>11200.425999999999</v>
      </c>
      <c r="G246" s="18">
        <v>11279.020308290157</v>
      </c>
      <c r="H246" s="18">
        <v>11497.712538919459</v>
      </c>
      <c r="I246" s="18">
        <v>11108.348724846715</v>
      </c>
    </row>
    <row r="247" spans="1:9" ht="12.75" customHeight="1" x14ac:dyDescent="0.25">
      <c r="A247" s="17">
        <v>44316</v>
      </c>
      <c r="B247" s="18">
        <v>16767</v>
      </c>
      <c r="C247" s="18">
        <v>17772.784639391168</v>
      </c>
      <c r="D247" s="18">
        <v>17070.000885885831</v>
      </c>
      <c r="E247" s="18">
        <v>16953.000487231708</v>
      </c>
      <c r="F247" s="18">
        <v>9856.3970000000008</v>
      </c>
      <c r="G247" s="18">
        <v>10172.543550515275</v>
      </c>
      <c r="H247" s="18">
        <v>10244.80347085303</v>
      </c>
      <c r="I247" s="18">
        <v>10129.180305049587</v>
      </c>
    </row>
    <row r="248" spans="1:9" ht="12.75" customHeight="1" x14ac:dyDescent="0.25">
      <c r="A248" s="17">
        <v>44347</v>
      </c>
      <c r="B248" s="18">
        <v>19291</v>
      </c>
      <c r="C248" s="18">
        <v>16679.29283976883</v>
      </c>
      <c r="D248" s="18">
        <v>18055.334220186665</v>
      </c>
      <c r="E248" s="18">
        <v>17941.000487769794</v>
      </c>
      <c r="F248" s="18">
        <v>10173.714</v>
      </c>
      <c r="G248" s="18">
        <v>9899.561129611764</v>
      </c>
      <c r="H248" s="18">
        <v>10152.068060222638</v>
      </c>
      <c r="I248" s="18">
        <v>10150.01169789799</v>
      </c>
    </row>
    <row r="249" spans="1:9" ht="12.75" customHeight="1" x14ac:dyDescent="0.25">
      <c r="A249" s="14">
        <v>44377</v>
      </c>
      <c r="B249" s="15">
        <v>22193</v>
      </c>
      <c r="C249" s="15">
        <v>21463.490826219528</v>
      </c>
      <c r="D249" s="15">
        <v>22162.000887413749</v>
      </c>
      <c r="E249" s="15">
        <v>22212.510488524156</v>
      </c>
      <c r="F249" s="15">
        <v>11321.91</v>
      </c>
      <c r="G249" s="15">
        <v>10900.32162281924</v>
      </c>
      <c r="H249" s="15">
        <v>10747.585216012276</v>
      </c>
      <c r="I249" s="15">
        <v>10755.508157283943</v>
      </c>
    </row>
    <row r="250" spans="1:9" ht="12.75" customHeight="1" x14ac:dyDescent="0.25">
      <c r="A250" s="14">
        <v>44408</v>
      </c>
      <c r="B250" s="15">
        <v>21748</v>
      </c>
      <c r="C250" s="15">
        <v>22344.482109406566</v>
      </c>
      <c r="D250" s="15">
        <v>22413.000488462334</v>
      </c>
      <c r="E250" s="15">
        <v>22500.000888113333</v>
      </c>
      <c r="F250" s="15">
        <v>11714.011</v>
      </c>
      <c r="G250" s="15">
        <v>12048.551160471607</v>
      </c>
      <c r="H250" s="15">
        <v>11806.507360433032</v>
      </c>
      <c r="I250" s="15">
        <v>11818.469562644887</v>
      </c>
    </row>
    <row r="251" spans="1:9" ht="12.75" customHeight="1" x14ac:dyDescent="0.25">
      <c r="A251" s="14">
        <v>44439</v>
      </c>
      <c r="B251" s="15">
        <v>22909</v>
      </c>
      <c r="C251" s="15">
        <v>21962.472847817364</v>
      </c>
      <c r="D251" s="15">
        <v>22235.000488693331</v>
      </c>
      <c r="E251" s="15">
        <v>22332.00088853333</v>
      </c>
      <c r="F251" s="15">
        <v>12942.75</v>
      </c>
      <c r="G251" s="15">
        <v>12158.318096174255</v>
      </c>
      <c r="H251" s="15">
        <v>11706.266295904745</v>
      </c>
      <c r="I251" s="15">
        <v>11708.335079903778</v>
      </c>
    </row>
    <row r="252" spans="1:9" ht="12.75" customHeight="1" x14ac:dyDescent="0.25">
      <c r="A252" s="17">
        <v>44469</v>
      </c>
      <c r="B252" s="18">
        <v>18786</v>
      </c>
      <c r="C252" s="18">
        <v>19296.891746426827</v>
      </c>
      <c r="D252" s="18">
        <v>21212.000488924336</v>
      </c>
      <c r="E252" s="18">
        <v>21307.000888953335</v>
      </c>
      <c r="F252" s="18">
        <v>10415.893</v>
      </c>
      <c r="G252" s="18">
        <v>10428.181761048123</v>
      </c>
      <c r="H252" s="18">
        <v>10472.683909015885</v>
      </c>
      <c r="I252" s="18">
        <v>10482.899451613162</v>
      </c>
    </row>
    <row r="253" spans="1:9" ht="12.75" customHeight="1" x14ac:dyDescent="0.25">
      <c r="A253" s="17">
        <v>44500</v>
      </c>
      <c r="B253" s="18">
        <v>17270</v>
      </c>
      <c r="C253" s="18">
        <v>17437.860209881757</v>
      </c>
      <c r="D253" s="18">
        <v>17270.714680809142</v>
      </c>
      <c r="E253" s="18">
        <v>17261.000489464252</v>
      </c>
      <c r="F253" s="18">
        <v>10530.939</v>
      </c>
      <c r="G253" s="18">
        <v>10444.28185762359</v>
      </c>
      <c r="H253" s="18">
        <v>10365.037550505318</v>
      </c>
      <c r="I253" s="18">
        <v>10433.280002610643</v>
      </c>
    </row>
    <row r="254" spans="1:9" ht="12.75" customHeight="1" x14ac:dyDescent="0.25">
      <c r="A254" s="17">
        <v>44530</v>
      </c>
      <c r="B254" s="18">
        <v>19612</v>
      </c>
      <c r="C254" s="18">
        <v>19652.716555830633</v>
      </c>
      <c r="D254" s="18">
        <v>19227.379968415058</v>
      </c>
      <c r="E254" s="18">
        <v>19228.333823116125</v>
      </c>
      <c r="F254" s="18">
        <v>10968.424999999999</v>
      </c>
      <c r="G254" s="18">
        <v>11029.148806309093</v>
      </c>
      <c r="H254" s="18">
        <v>10886.7659417042</v>
      </c>
      <c r="I254" s="18">
        <v>10903.21435256656</v>
      </c>
    </row>
    <row r="255" spans="1:9" ht="12.75" customHeight="1" x14ac:dyDescent="0.25">
      <c r="A255" s="14">
        <v>44561</v>
      </c>
      <c r="B255" s="15">
        <v>20443</v>
      </c>
      <c r="C255" s="15">
        <v>21334.5481486032</v>
      </c>
      <c r="D255" s="15">
        <v>20088.896774308891</v>
      </c>
      <c r="E255" s="15">
        <v>20071.333823413122</v>
      </c>
      <c r="F255" s="15">
        <v>11996.038</v>
      </c>
      <c r="G255" s="15">
        <v>12212.377791981409</v>
      </c>
      <c r="H255" s="15">
        <v>11984.492485393506</v>
      </c>
      <c r="I255" s="15">
        <v>11986.88569790172</v>
      </c>
    </row>
    <row r="256" spans="1:9" ht="12.75" customHeight="1" x14ac:dyDescent="0.25">
      <c r="A256" s="111" t="s">
        <v>66</v>
      </c>
      <c r="B256" s="112">
        <v>20361</v>
      </c>
      <c r="C256" s="112">
        <v>20955.643146450133</v>
      </c>
      <c r="D256" s="112">
        <v>21176.000486461708</v>
      </c>
      <c r="E256" s="112">
        <v>20837.460481384704</v>
      </c>
      <c r="F256" s="112">
        <v>44579.83</v>
      </c>
      <c r="G256" s="112">
        <v>45088.275235354551</v>
      </c>
      <c r="H256" s="112">
        <v>45355.153540751096</v>
      </c>
      <c r="I256" s="112">
        <v>44406.472593236838</v>
      </c>
    </row>
    <row r="257" spans="1:9" ht="12.75" customHeight="1" x14ac:dyDescent="0.25">
      <c r="A257" s="114">
        <v>2021</v>
      </c>
      <c r="B257" s="115">
        <v>22909</v>
      </c>
      <c r="C257" s="115">
        <v>22344.482109406566</v>
      </c>
      <c r="D257" s="115">
        <v>22413.000488462334</v>
      </c>
      <c r="E257" s="115">
        <v>22500.000888113333</v>
      </c>
      <c r="F257" s="115">
        <v>134643.51</v>
      </c>
      <c r="G257" s="115">
        <v>134209.01746139361</v>
      </c>
      <c r="H257" s="115">
        <v>133476.5603599427</v>
      </c>
      <c r="I257" s="115">
        <v>132645.07659565951</v>
      </c>
    </row>
    <row r="258" spans="1:9" ht="6.6" customHeight="1" x14ac:dyDescent="0.25">
      <c r="A258" s="22"/>
      <c r="B258" s="23"/>
      <c r="C258" s="23"/>
      <c r="D258" s="23"/>
      <c r="E258" s="23"/>
      <c r="F258" s="23"/>
      <c r="G258" s="23"/>
      <c r="H258" s="23"/>
      <c r="I258" s="23"/>
    </row>
    <row r="259" spans="1:9" ht="12.75" customHeight="1" x14ac:dyDescent="0.25">
      <c r="A259" s="14">
        <v>44592</v>
      </c>
      <c r="B259" s="15">
        <v>21420</v>
      </c>
      <c r="C259" s="15">
        <v>21322.511303800937</v>
      </c>
      <c r="D259" s="15">
        <v>20983.667112544168</v>
      </c>
      <c r="E259" s="15">
        <v>20940.125821738569</v>
      </c>
      <c r="F259" s="15">
        <v>13158.548000000001</v>
      </c>
      <c r="G259" s="15">
        <v>13001.713159457333</v>
      </c>
      <c r="H259" s="15">
        <v>12536.957556264775</v>
      </c>
      <c r="I259" s="15">
        <v>12489.79937158406</v>
      </c>
    </row>
    <row r="260" spans="1:9" ht="12.75" customHeight="1" x14ac:dyDescent="0.25">
      <c r="A260" s="14">
        <v>44620</v>
      </c>
      <c r="B260" s="15">
        <v>20783</v>
      </c>
      <c r="C260" s="15">
        <v>20647.3286787662</v>
      </c>
      <c r="D260" s="15">
        <v>20446.000445947499</v>
      </c>
      <c r="E260" s="15">
        <v>20331.488757033389</v>
      </c>
      <c r="F260" s="15">
        <v>11506.698</v>
      </c>
      <c r="G260" s="15">
        <v>11419.480460082434</v>
      </c>
      <c r="H260" s="15">
        <v>11208.711980617385</v>
      </c>
      <c r="I260" s="15">
        <v>11171.951706239581</v>
      </c>
    </row>
    <row r="261" spans="1:9" ht="12.75" customHeight="1" x14ac:dyDescent="0.25">
      <c r="A261" s="17">
        <v>44651</v>
      </c>
      <c r="B261" s="18">
        <v>19657</v>
      </c>
      <c r="C261" s="18">
        <v>19168.076271947666</v>
      </c>
      <c r="D261" s="18">
        <v>19401.33377956125</v>
      </c>
      <c r="E261" s="18">
        <v>19482.582751952537</v>
      </c>
      <c r="F261" s="18">
        <v>11827.187</v>
      </c>
      <c r="G261" s="18">
        <v>11733.316297216554</v>
      </c>
      <c r="H261" s="18">
        <v>11617.512527918372</v>
      </c>
      <c r="I261" s="18">
        <v>11591.15507693421</v>
      </c>
    </row>
    <row r="262" spans="1:9" ht="12.75" customHeight="1" x14ac:dyDescent="0.25">
      <c r="A262" s="17">
        <v>44681</v>
      </c>
      <c r="B262" s="18">
        <v>17058</v>
      </c>
      <c r="C262" s="18">
        <v>18791.802718497573</v>
      </c>
      <c r="D262" s="18">
        <v>17251.000491235707</v>
      </c>
      <c r="E262" s="18">
        <v>17264.000446577917</v>
      </c>
      <c r="F262" s="18">
        <v>10257.314</v>
      </c>
      <c r="G262" s="18">
        <v>10498.70364204697</v>
      </c>
      <c r="H262" s="18">
        <v>10239.112011863948</v>
      </c>
      <c r="I262" s="18">
        <v>10244.189314885565</v>
      </c>
    </row>
    <row r="263" spans="1:9" ht="12.75" customHeight="1" x14ac:dyDescent="0.25">
      <c r="A263" s="17">
        <v>44712</v>
      </c>
      <c r="B263" s="18">
        <v>21305</v>
      </c>
      <c r="C263" s="18">
        <v>20149.001365511434</v>
      </c>
      <c r="D263" s="18">
        <v>18269.000491773335</v>
      </c>
      <c r="E263" s="18">
        <v>18273.667113733336</v>
      </c>
      <c r="F263" s="18">
        <v>10516.333000000001</v>
      </c>
      <c r="G263" s="18">
        <v>10184.113691603239</v>
      </c>
      <c r="H263" s="18">
        <v>10372.287798550144</v>
      </c>
      <c r="I263" s="18">
        <v>10375.467422935058</v>
      </c>
    </row>
    <row r="264" spans="1:9" ht="12.75" customHeight="1" x14ac:dyDescent="0.25">
      <c r="A264" s="14">
        <v>44742</v>
      </c>
      <c r="B264" s="15">
        <v>21826</v>
      </c>
      <c r="C264" s="15">
        <v>21973.709187850367</v>
      </c>
      <c r="D264" s="15">
        <v>22161.000492528681</v>
      </c>
      <c r="E264" s="15">
        <v>22173.000447794013</v>
      </c>
      <c r="F264" s="15">
        <v>10972.543</v>
      </c>
      <c r="G264" s="15">
        <v>11044.911738758547</v>
      </c>
      <c r="H264" s="15">
        <v>10967.983629191729</v>
      </c>
      <c r="I264" s="15">
        <v>10969.056583784704</v>
      </c>
    </row>
    <row r="265" spans="1:9" ht="12.75" customHeight="1" x14ac:dyDescent="0.25">
      <c r="A265" s="14">
        <v>44773</v>
      </c>
      <c r="B265" s="15">
        <v>22713</v>
      </c>
      <c r="C265" s="15">
        <v>22590.951587411411</v>
      </c>
      <c r="D265" s="15">
        <v>22542.000492759889</v>
      </c>
      <c r="E265" s="15">
        <v>22546.000492389332</v>
      </c>
      <c r="F265" s="15">
        <v>12346.706</v>
      </c>
      <c r="G265" s="15">
        <v>12414.098968552726</v>
      </c>
      <c r="H265" s="15">
        <v>11893.905685080184</v>
      </c>
      <c r="I265" s="15">
        <v>11889.69832897275</v>
      </c>
    </row>
    <row r="266" spans="1:9" ht="12.75" customHeight="1" x14ac:dyDescent="0.25">
      <c r="A266" s="14">
        <v>44804</v>
      </c>
      <c r="B266" s="15">
        <v>21697</v>
      </c>
      <c r="C266" s="15">
        <v>23137.934583177965</v>
      </c>
      <c r="D266" s="15">
        <v>22430.000492697334</v>
      </c>
      <c r="E266" s="15">
        <v>22399.000492697334</v>
      </c>
      <c r="F266" s="15">
        <v>12620.062</v>
      </c>
      <c r="G266" s="15">
        <v>11994.739402134586</v>
      </c>
      <c r="H266" s="15">
        <v>12028.322097118851</v>
      </c>
      <c r="I266" s="15">
        <v>12019.728609608343</v>
      </c>
    </row>
    <row r="267" spans="1:9" ht="12.75" customHeight="1" x14ac:dyDescent="0.25">
      <c r="A267" s="17">
        <v>44834</v>
      </c>
      <c r="B267" s="18">
        <v>20305</v>
      </c>
      <c r="C267" s="18">
        <v>20401.227644706665</v>
      </c>
      <c r="D267" s="18">
        <v>21489.000492928331</v>
      </c>
      <c r="E267" s="18">
        <v>21346.000492928331</v>
      </c>
      <c r="F267" s="18">
        <v>10822.888999999999</v>
      </c>
      <c r="G267" s="18">
        <v>10687.283713687322</v>
      </c>
      <c r="H267" s="18">
        <v>10551.08507784709</v>
      </c>
      <c r="I267" s="18">
        <v>10488.144778589651</v>
      </c>
    </row>
    <row r="268" spans="1:9" ht="12.75" customHeight="1" x14ac:dyDescent="0.25">
      <c r="A268" s="17">
        <v>44865</v>
      </c>
      <c r="B268" s="18">
        <v>16960</v>
      </c>
      <c r="C268" s="18">
        <v>17531.121923133134</v>
      </c>
      <c r="D268" s="18">
        <v>17559.000493916858</v>
      </c>
      <c r="E268" s="18">
        <v>17550.000493916858</v>
      </c>
      <c r="F268" s="18">
        <v>10410.200000000001</v>
      </c>
      <c r="G268" s="18">
        <v>10473.115510234533</v>
      </c>
      <c r="H268" s="18">
        <v>10603.008419572028</v>
      </c>
      <c r="I268" s="18">
        <v>10584.023183129706</v>
      </c>
    </row>
    <row r="269" spans="1:9" ht="12.75" customHeight="1" x14ac:dyDescent="0.25">
      <c r="A269" s="17">
        <v>44895</v>
      </c>
      <c r="B269" s="18">
        <v>19219</v>
      </c>
      <c r="C269" s="18">
        <v>19247.657538276733</v>
      </c>
      <c r="D269" s="18">
        <v>19812.000493852789</v>
      </c>
      <c r="E269" s="18">
        <v>19791.000493852789</v>
      </c>
      <c r="F269" s="18">
        <v>11075.056</v>
      </c>
      <c r="G269" s="18">
        <v>11159.200492275861</v>
      </c>
      <c r="H269" s="18">
        <v>11151.071134606071</v>
      </c>
      <c r="I269" s="18">
        <v>11134.340023071132</v>
      </c>
    </row>
    <row r="270" spans="1:9" ht="12.75" customHeight="1" x14ac:dyDescent="0.25">
      <c r="A270" s="14">
        <v>44926</v>
      </c>
      <c r="B270" s="15">
        <v>20246</v>
      </c>
      <c r="C270" s="15">
        <v>20657.524110658465</v>
      </c>
      <c r="D270" s="15">
        <v>20241.000494378819</v>
      </c>
      <c r="E270" s="15">
        <v>20225.000494378819</v>
      </c>
      <c r="F270" s="15">
        <v>12305.61</v>
      </c>
      <c r="G270" s="15">
        <v>12445.133430114298</v>
      </c>
      <c r="H270" s="15">
        <v>12191.960869224429</v>
      </c>
      <c r="I270" s="15">
        <v>12176.10810868748</v>
      </c>
    </row>
    <row r="271" spans="1:9" ht="12.75" customHeight="1" x14ac:dyDescent="0.25">
      <c r="A271" s="111" t="s">
        <v>67</v>
      </c>
      <c r="B271" s="112">
        <v>21420</v>
      </c>
      <c r="C271" s="112">
        <v>21322.511303800937</v>
      </c>
      <c r="D271" s="112">
        <v>20983.667112544168</v>
      </c>
      <c r="E271" s="112">
        <v>20940.125821738569</v>
      </c>
      <c r="F271" s="112">
        <v>44579.83</v>
      </c>
      <c r="G271" s="112">
        <v>45088.275235354551</v>
      </c>
      <c r="H271" s="112">
        <v>45602.294076664475</v>
      </c>
      <c r="I271" s="112">
        <v>45497.095469643413</v>
      </c>
    </row>
    <row r="272" spans="1:9" ht="12.75" customHeight="1" x14ac:dyDescent="0.25">
      <c r="A272" s="114">
        <v>2022</v>
      </c>
      <c r="B272" s="115">
        <v>22713</v>
      </c>
      <c r="C272" s="115">
        <v>23137.934583177965</v>
      </c>
      <c r="D272" s="115">
        <v>22542.000492759889</v>
      </c>
      <c r="E272" s="115">
        <v>22546.000492389332</v>
      </c>
      <c r="F272" s="115">
        <v>137819.14600000001</v>
      </c>
      <c r="G272" s="115">
        <v>137055.81050616442</v>
      </c>
      <c r="H272" s="115">
        <v>135361.91878785501</v>
      </c>
      <c r="I272" s="115">
        <v>135133.66250842222</v>
      </c>
    </row>
    <row r="273" spans="1:9" ht="6.6" customHeight="1" x14ac:dyDescent="0.25">
      <c r="A273" s="22"/>
      <c r="B273" s="23"/>
      <c r="C273" s="23"/>
      <c r="D273" s="23"/>
      <c r="E273" s="23"/>
      <c r="F273" s="23"/>
      <c r="G273" s="23"/>
      <c r="H273" s="23"/>
      <c r="I273" s="23"/>
    </row>
    <row r="274" spans="1:9" ht="12.75" customHeight="1" x14ac:dyDescent="0.25">
      <c r="A274" s="14">
        <v>44957</v>
      </c>
      <c r="B274" s="15">
        <v>20341</v>
      </c>
      <c r="C274" s="15">
        <v>21487.139872887532</v>
      </c>
      <c r="D274" s="15">
        <v>21170.333782850834</v>
      </c>
      <c r="E274" s="15">
        <v>21255.000494469252</v>
      </c>
      <c r="F274" s="15">
        <v>12587.752</v>
      </c>
      <c r="G274" s="15">
        <v>13120.807980720776</v>
      </c>
      <c r="H274" s="15">
        <v>12663.6553762639</v>
      </c>
      <c r="I274" s="15">
        <v>12762.260348746368</v>
      </c>
    </row>
    <row r="275" spans="1:9" ht="12.75" customHeight="1" x14ac:dyDescent="0.25">
      <c r="A275" s="14">
        <v>44985</v>
      </c>
      <c r="B275" s="15">
        <v>21301</v>
      </c>
      <c r="C275" s="15">
        <v>20303.332888183933</v>
      </c>
      <c r="D275" s="15">
        <v>20892.333782920832</v>
      </c>
      <c r="E275" s="15">
        <v>20984.00049454625</v>
      </c>
      <c r="F275" s="15">
        <v>11283.225</v>
      </c>
      <c r="G275" s="15">
        <v>11383.878537128503</v>
      </c>
      <c r="H275" s="15">
        <v>11375.0621683189</v>
      </c>
      <c r="I275" s="15">
        <v>11461.307574284565</v>
      </c>
    </row>
    <row r="276" spans="1:9" ht="12.75" customHeight="1" x14ac:dyDescent="0.25">
      <c r="A276" s="17">
        <v>45016</v>
      </c>
      <c r="B276" s="18">
        <v>18639</v>
      </c>
      <c r="C276" s="18">
        <v>18886.756804228135</v>
      </c>
      <c r="D276" s="18">
        <v>19701.048540164109</v>
      </c>
      <c r="E276" s="18">
        <v>19818.000494854707</v>
      </c>
      <c r="F276" s="18">
        <v>11892.473</v>
      </c>
      <c r="G276" s="18">
        <v>11860.953437330852</v>
      </c>
      <c r="H276" s="18">
        <v>11846.652773663227</v>
      </c>
      <c r="I276" s="18">
        <v>11951.16973302549</v>
      </c>
    </row>
    <row r="277" spans="1:9" ht="12.75" customHeight="1" x14ac:dyDescent="0.25">
      <c r="A277" s="17">
        <v>45046</v>
      </c>
      <c r="B277" s="18">
        <v>17392</v>
      </c>
      <c r="C277" s="18">
        <v>18953.59452564357</v>
      </c>
      <c r="D277" s="18">
        <v>17785.999594803874</v>
      </c>
      <c r="E277" s="18">
        <v>17831.000450217918</v>
      </c>
      <c r="F277" s="18">
        <v>10306.989</v>
      </c>
      <c r="G277" s="18">
        <v>10390.156814866847</v>
      </c>
      <c r="H277" s="18">
        <v>10349.265263117813</v>
      </c>
      <c r="I277" s="18">
        <v>10370.0520785997</v>
      </c>
    </row>
    <row r="278" spans="1:9" ht="12.75" customHeight="1" x14ac:dyDescent="0.25">
      <c r="A278" s="17">
        <v>45077</v>
      </c>
      <c r="B278" s="18">
        <v>20840</v>
      </c>
      <c r="C278" s="18">
        <v>18004.587713700068</v>
      </c>
      <c r="D278" s="18">
        <v>18869.999594751778</v>
      </c>
      <c r="E278" s="18">
        <v>18912.000451227446</v>
      </c>
      <c r="F278" s="18">
        <v>10421.629999999999</v>
      </c>
      <c r="G278" s="18">
        <v>10538.538444248914</v>
      </c>
      <c r="H278" s="18">
        <v>10418.805715795983</v>
      </c>
      <c r="I278" s="18">
        <v>10440.361094611028</v>
      </c>
    </row>
    <row r="279" spans="1:9" ht="12.75" customHeight="1" x14ac:dyDescent="0.25">
      <c r="A279" s="14">
        <v>45107</v>
      </c>
      <c r="B279" s="15">
        <v>21527</v>
      </c>
      <c r="C279" s="15">
        <v>22481.476437660502</v>
      </c>
      <c r="D279" s="15">
        <v>21884.999594500059</v>
      </c>
      <c r="E279" s="15">
        <v>21931.000451507723</v>
      </c>
      <c r="F279" s="15">
        <v>11164.504000000001</v>
      </c>
      <c r="G279" s="15">
        <v>11275.370523163976</v>
      </c>
      <c r="H279" s="15">
        <v>10652.495980513671</v>
      </c>
      <c r="I279" s="15">
        <v>10672.728883064083</v>
      </c>
    </row>
    <row r="280" spans="1:9" ht="12.75" customHeight="1" x14ac:dyDescent="0.25">
      <c r="A280" s="14">
        <v>45138</v>
      </c>
      <c r="B280" s="15">
        <v>22682</v>
      </c>
      <c r="C280" s="15">
        <v>23364.372412267669</v>
      </c>
      <c r="D280" s="15">
        <v>22445.999594311266</v>
      </c>
      <c r="E280" s="15">
        <v>22438.999593797002</v>
      </c>
      <c r="F280" s="15">
        <v>12572.069</v>
      </c>
      <c r="G280" s="15">
        <v>12519.302648635383</v>
      </c>
      <c r="H280" s="15">
        <v>11858.900217884606</v>
      </c>
      <c r="I280" s="15">
        <v>11846.92334816051</v>
      </c>
    </row>
    <row r="281" spans="1:9" ht="12.75" customHeight="1" x14ac:dyDescent="0.25">
      <c r="A281" s="14">
        <v>45169</v>
      </c>
      <c r="B281" s="15">
        <v>21295</v>
      </c>
      <c r="C281" s="15">
        <v>21796.195588527327</v>
      </c>
      <c r="D281" s="15">
        <v>22396.999593544999</v>
      </c>
      <c r="E281" s="15">
        <v>22393.999593544999</v>
      </c>
      <c r="F281" s="15">
        <v>11887.31</v>
      </c>
      <c r="G281" s="15">
        <v>12064.015349152167</v>
      </c>
      <c r="H281" s="15">
        <v>12249.917083808563</v>
      </c>
      <c r="I281" s="15">
        <v>12236.969761921677</v>
      </c>
    </row>
    <row r="282" spans="1:9" ht="12.75" customHeight="1" x14ac:dyDescent="0.25">
      <c r="A282" s="17">
        <v>45199</v>
      </c>
      <c r="B282" s="18">
        <v>23559</v>
      </c>
      <c r="C282" s="18">
        <v>22438.510931728364</v>
      </c>
      <c r="D282" s="18">
        <v>21479.999593419001</v>
      </c>
      <c r="E282" s="18">
        <v>21517.999593419001</v>
      </c>
      <c r="F282" s="18">
        <v>11066.371999999999</v>
      </c>
      <c r="G282" s="18">
        <v>10705.359057206959</v>
      </c>
      <c r="H282" s="18">
        <v>10718.973934554806</v>
      </c>
      <c r="I282" s="18">
        <v>10702.491702367432</v>
      </c>
    </row>
    <row r="283" spans="1:9" ht="12.75" customHeight="1" x14ac:dyDescent="0.25">
      <c r="A283" s="17">
        <v>45230</v>
      </c>
      <c r="B283" s="18">
        <v>20766</v>
      </c>
      <c r="C283" s="18">
        <v>19125.567518526899</v>
      </c>
      <c r="D283" s="18">
        <v>17668.04520375</v>
      </c>
      <c r="E283" s="18">
        <v>17669.332926499581</v>
      </c>
      <c r="F283" s="18">
        <v>10987.944</v>
      </c>
      <c r="G283" s="18">
        <v>10812.734151644143</v>
      </c>
      <c r="H283" s="18">
        <v>10593.967000000001</v>
      </c>
      <c r="I283" s="18">
        <v>10600.345442667636</v>
      </c>
    </row>
    <row r="284" spans="1:9" ht="12.75" customHeight="1" x14ac:dyDescent="0.25">
      <c r="A284" s="17">
        <v>45260</v>
      </c>
      <c r="B284" s="18">
        <v>20269</v>
      </c>
      <c r="C284" s="18">
        <v>20143.210822860001</v>
      </c>
      <c r="D284" s="18">
        <v>19742.045259708335</v>
      </c>
      <c r="E284" s="18">
        <v>19755.332925995957</v>
      </c>
      <c r="F284" s="18">
        <v>11517.81</v>
      </c>
      <c r="G284" s="18">
        <v>11539.749633234505</v>
      </c>
      <c r="H284" s="18">
        <v>11007.299000000001</v>
      </c>
      <c r="I284" s="18">
        <v>11013.259620730978</v>
      </c>
    </row>
    <row r="285" spans="1:9" ht="12.75" customHeight="1" x14ac:dyDescent="0.25">
      <c r="A285" s="14">
        <v>45291</v>
      </c>
      <c r="B285" s="15">
        <v>19991</v>
      </c>
      <c r="C285" s="15">
        <v>21280.520731468467</v>
      </c>
      <c r="D285" s="15">
        <v>20346.045273708332</v>
      </c>
      <c r="E285" s="15">
        <v>20354.666259203292</v>
      </c>
      <c r="F285" s="15">
        <v>12173.307000000001</v>
      </c>
      <c r="G285" s="15">
        <v>12492.033138076553</v>
      </c>
      <c r="H285" s="15">
        <v>12018.94</v>
      </c>
      <c r="I285" s="15">
        <v>12023.494406480157</v>
      </c>
    </row>
    <row r="286" spans="1:9" ht="12.75" customHeight="1" x14ac:dyDescent="0.25">
      <c r="A286" s="111" t="s">
        <v>68</v>
      </c>
      <c r="B286" s="112">
        <v>21301</v>
      </c>
      <c r="C286" s="112">
        <v>21487.139872887532</v>
      </c>
      <c r="D286" s="112">
        <v>21170.333782850834</v>
      </c>
      <c r="E286" s="112">
        <v>21255.000494469252</v>
      </c>
      <c r="F286" s="112">
        <v>46070.438999999998</v>
      </c>
      <c r="G286" s="112">
        <v>46755.796770046974</v>
      </c>
      <c r="H286" s="112">
        <v>46234.635581363844</v>
      </c>
      <c r="I286" s="112">
        <v>46544.789734656122</v>
      </c>
    </row>
    <row r="287" spans="1:9" ht="12.75" customHeight="1" x14ac:dyDescent="0.25">
      <c r="A287" s="114">
        <v>2023</v>
      </c>
      <c r="B287" s="115">
        <v>23559</v>
      </c>
      <c r="C287" s="115">
        <v>23364.372412267669</v>
      </c>
      <c r="D287" s="115">
        <v>22445.999594311266</v>
      </c>
      <c r="E287" s="115">
        <v>22438.999593797002</v>
      </c>
      <c r="F287" s="115">
        <v>137861.38500000001</v>
      </c>
      <c r="G287" s="115">
        <v>138702.89971540956</v>
      </c>
      <c r="H287" s="115">
        <v>135753.93451392147</v>
      </c>
      <c r="I287" s="115">
        <v>136081.36399465962</v>
      </c>
    </row>
    <row r="288" spans="1:9" ht="6.6" customHeight="1" x14ac:dyDescent="0.25">
      <c r="A288" s="22"/>
      <c r="B288" s="23"/>
      <c r="C288" s="23"/>
      <c r="D288" s="23"/>
      <c r="E288" s="23"/>
      <c r="F288" s="23"/>
      <c r="G288" s="23"/>
      <c r="H288" s="23"/>
      <c r="I288" s="23"/>
    </row>
    <row r="289" spans="1:9" ht="12.75" customHeight="1" x14ac:dyDescent="0.25">
      <c r="A289" s="131">
        <v>45322</v>
      </c>
      <c r="B289" s="132">
        <v>21081</v>
      </c>
      <c r="C289" s="132">
        <v>21405.434744032267</v>
      </c>
      <c r="D289" s="132">
        <v>21418.255315750001</v>
      </c>
      <c r="E289" s="132">
        <v>21402.045315750001</v>
      </c>
      <c r="F289" s="132">
        <v>13036.084000000001</v>
      </c>
      <c r="G289" s="132">
        <v>13208.817624962207</v>
      </c>
      <c r="H289" s="132">
        <v>12929.405959999995</v>
      </c>
      <c r="I289" s="132">
        <v>12921.66</v>
      </c>
    </row>
    <row r="290" spans="1:9" ht="12.75" customHeight="1" x14ac:dyDescent="0.25">
      <c r="A290" s="131">
        <v>45351</v>
      </c>
      <c r="B290" s="132">
        <v>19624</v>
      </c>
      <c r="C290" s="132">
        <v>20022.690997521066</v>
      </c>
      <c r="D290" s="132">
        <v>20987.755329749998</v>
      </c>
      <c r="E290" s="132">
        <v>20977.045329749999</v>
      </c>
      <c r="F290" s="132">
        <v>11516.766</v>
      </c>
      <c r="G290" s="132">
        <v>11729.950906207565</v>
      </c>
      <c r="H290" s="132">
        <v>11956.627289999995</v>
      </c>
      <c r="I290" s="132">
        <v>11946.748</v>
      </c>
    </row>
    <row r="291" spans="1:9" ht="12.75" customHeight="1" x14ac:dyDescent="0.25">
      <c r="A291" s="133">
        <v>45382</v>
      </c>
      <c r="B291" s="130">
        <v>18902</v>
      </c>
      <c r="C291" s="130">
        <v>18939.833716100933</v>
      </c>
      <c r="D291" s="130">
        <v>19645.245357791668</v>
      </c>
      <c r="E291" s="130">
        <v>19618.045357791667</v>
      </c>
      <c r="F291" s="130">
        <v>11542.29</v>
      </c>
      <c r="G291" s="130">
        <v>11632.295938846191</v>
      </c>
      <c r="H291" s="130">
        <v>11836.241289999993</v>
      </c>
      <c r="I291" s="130">
        <v>11828.119000000001</v>
      </c>
    </row>
    <row r="292" spans="1:9" ht="12.75" customHeight="1" x14ac:dyDescent="0.25">
      <c r="A292" s="133">
        <v>45412</v>
      </c>
      <c r="B292" s="140">
        <v>17947</v>
      </c>
      <c r="C292" s="140">
        <v>18586.074253449769</v>
      </c>
      <c r="D292" s="140">
        <v>17839.615385791665</v>
      </c>
      <c r="E292" s="140">
        <v>17854.065385791666</v>
      </c>
      <c r="F292" s="140">
        <v>10489.416999999999</v>
      </c>
      <c r="G292" s="140">
        <v>10650.68056241175</v>
      </c>
      <c r="H292" s="130">
        <v>10616.64076000002</v>
      </c>
      <c r="I292" s="130">
        <v>10655.790559999989</v>
      </c>
    </row>
    <row r="293" spans="1:9" ht="12.75" customHeight="1" x14ac:dyDescent="0.25">
      <c r="A293" s="133">
        <v>45443</v>
      </c>
      <c r="B293" s="140">
        <v>20402</v>
      </c>
      <c r="C293" s="140">
        <v>19498.798415109934</v>
      </c>
      <c r="D293" s="140">
        <v>19148.755441666664</v>
      </c>
      <c r="E293" s="140">
        <v>19124.235441666664</v>
      </c>
      <c r="F293" s="140">
        <v>10735.152</v>
      </c>
      <c r="G293" s="140">
        <v>10640.585027713432</v>
      </c>
      <c r="H293" s="130">
        <v>10660.654419999992</v>
      </c>
      <c r="I293" s="130">
        <v>10683.711820000006</v>
      </c>
    </row>
    <row r="294" spans="1:9" ht="12.75" customHeight="1" x14ac:dyDescent="0.25">
      <c r="A294" s="138">
        <v>45473</v>
      </c>
      <c r="B294" s="141">
        <v>23803</v>
      </c>
      <c r="C294" s="141">
        <v>22585.228417728864</v>
      </c>
      <c r="D294" s="141">
        <v>22502.165469666666</v>
      </c>
      <c r="E294" s="141">
        <v>22372.105469666669</v>
      </c>
      <c r="F294" s="141">
        <v>11566.905000000001</v>
      </c>
      <c r="G294" s="141">
        <v>11334.111149963484</v>
      </c>
      <c r="H294" s="139">
        <v>10892.677301999987</v>
      </c>
      <c r="I294" s="132">
        <v>10881.785154000003</v>
      </c>
    </row>
    <row r="295" spans="1:9" ht="12.75" customHeight="1" x14ac:dyDescent="0.25">
      <c r="A295" s="131">
        <v>45503</v>
      </c>
      <c r="B295" s="141">
        <v>23206</v>
      </c>
      <c r="C295" s="141">
        <v>23182.174630842263</v>
      </c>
      <c r="D295" s="141">
        <v>22729.324909999999</v>
      </c>
      <c r="E295" s="141">
        <v>22753.155490666668</v>
      </c>
      <c r="F295" s="141">
        <v>13072.592000000001</v>
      </c>
      <c r="G295" s="141">
        <v>12956.803518047733</v>
      </c>
      <c r="H295" s="139">
        <v>12334.911583872801</v>
      </c>
      <c r="I295" s="132">
        <v>12346.460170000002</v>
      </c>
    </row>
    <row r="296" spans="1:9" ht="12.75" customHeight="1" x14ac:dyDescent="0.25">
      <c r="A296" s="131">
        <v>45533</v>
      </c>
      <c r="B296" s="141">
        <v>23110</v>
      </c>
      <c r="C296" s="141">
        <v>22518.532977440238</v>
      </c>
      <c r="D296" s="141">
        <v>22604.847457574822</v>
      </c>
      <c r="E296" s="141">
        <v>22582.365511666667</v>
      </c>
      <c r="F296" s="141">
        <v>12666.050999999999</v>
      </c>
      <c r="G296" s="141">
        <v>12419.372040021344</v>
      </c>
      <c r="H296" s="139">
        <v>12446.954531059679</v>
      </c>
      <c r="I296" s="132">
        <v>12391.792749999988</v>
      </c>
    </row>
    <row r="297" spans="1:9" ht="12.75" customHeight="1" x14ac:dyDescent="0.25">
      <c r="A297" s="133">
        <v>45563</v>
      </c>
      <c r="B297" s="140">
        <v>21643</v>
      </c>
      <c r="C297" s="140">
        <v>21462.71648998596</v>
      </c>
      <c r="D297" s="140">
        <v>22015.693756063396</v>
      </c>
      <c r="E297" s="140">
        <v>21956.725546666668</v>
      </c>
      <c r="F297" s="140">
        <v>11321.751</v>
      </c>
      <c r="G297" s="140">
        <v>10932.147814292828</v>
      </c>
      <c r="H297" s="130">
        <v>11057.700935682455</v>
      </c>
      <c r="I297" s="130">
        <v>10997.859669999993</v>
      </c>
    </row>
    <row r="298" spans="1:9" ht="12.75" customHeight="1" x14ac:dyDescent="0.25">
      <c r="A298" s="133">
        <v>45593</v>
      </c>
      <c r="B298" s="140">
        <v>18117</v>
      </c>
      <c r="C298" s="140">
        <v>18603.290145741197</v>
      </c>
      <c r="D298" s="140">
        <v>17976.817648786433</v>
      </c>
      <c r="E298" s="140">
        <v>18090.543040712117</v>
      </c>
      <c r="F298" s="140">
        <v>10992.867</v>
      </c>
      <c r="G298" s="140">
        <v>11048.621323256721</v>
      </c>
      <c r="H298" s="130">
        <v>11073.609644151362</v>
      </c>
      <c r="I298" s="130">
        <v>11136.680471266936</v>
      </c>
    </row>
    <row r="299" spans="1:9" ht="12.75" customHeight="1" x14ac:dyDescent="0.25">
      <c r="A299" s="133">
        <v>45623</v>
      </c>
      <c r="B299" s="140">
        <v>19212</v>
      </c>
      <c r="C299" s="140">
        <v>19942.223304433868</v>
      </c>
      <c r="D299" s="140">
        <v>20217.936089991199</v>
      </c>
      <c r="E299" s="140">
        <v>20273.490808519644</v>
      </c>
      <c r="F299" s="140">
        <v>11312.89</v>
      </c>
      <c r="G299" s="140">
        <v>11494.533647597895</v>
      </c>
      <c r="H299" s="130">
        <v>11500.099017224853</v>
      </c>
      <c r="I299" s="130">
        <v>11526.579884302222</v>
      </c>
    </row>
    <row r="300" spans="1:9" ht="12.75" customHeight="1" x14ac:dyDescent="0.25">
      <c r="A300" s="131">
        <v>45653</v>
      </c>
      <c r="B300" s="142">
        <v>21016</v>
      </c>
      <c r="C300" s="142">
        <v>21342.8087283438</v>
      </c>
      <c r="D300" s="142">
        <v>21036.62966253543</v>
      </c>
      <c r="E300" s="142">
        <v>21013.836491120881</v>
      </c>
      <c r="F300" s="142">
        <v>12959.601000000001</v>
      </c>
      <c r="G300" s="142">
        <v>13046.770309662998</v>
      </c>
      <c r="H300" s="132">
        <v>12626.64719742635</v>
      </c>
      <c r="I300" s="132">
        <v>12612.777612386548</v>
      </c>
    </row>
    <row r="301" spans="1:9" ht="12.75" customHeight="1" x14ac:dyDescent="0.25">
      <c r="A301" s="134" t="s">
        <v>69</v>
      </c>
      <c r="B301" s="135">
        <v>21081</v>
      </c>
      <c r="C301" s="135">
        <v>21405.434744032267</v>
      </c>
      <c r="D301" s="135">
        <v>21418.255315750001</v>
      </c>
      <c r="E301" s="135">
        <v>21402.045315750001</v>
      </c>
      <c r="F301" s="135">
        <v>46584.557000000001</v>
      </c>
      <c r="G301" s="135">
        <v>47221.745032427709</v>
      </c>
      <c r="H301" s="135">
        <v>47338.915300000008</v>
      </c>
      <c r="I301" s="135">
        <v>47352.317559999989</v>
      </c>
    </row>
    <row r="302" spans="1:9" ht="12.75" customHeight="1" x14ac:dyDescent="0.25">
      <c r="A302" s="136">
        <v>2024</v>
      </c>
      <c r="B302" s="137">
        <v>23803</v>
      </c>
      <c r="C302" s="137">
        <v>23182.174630842263</v>
      </c>
      <c r="D302" s="137">
        <v>22729.324909999999</v>
      </c>
      <c r="E302" s="137">
        <v>22753.155490666668</v>
      </c>
      <c r="F302" s="137">
        <v>141212.36600000001</v>
      </c>
      <c r="G302" s="137">
        <v>141094.68986298415</v>
      </c>
      <c r="H302" s="137">
        <v>139932.16993141748</v>
      </c>
      <c r="I302" s="137">
        <v>139929.96509195567</v>
      </c>
    </row>
    <row r="303" spans="1:9" ht="6.6" customHeight="1" x14ac:dyDescent="0.25">
      <c r="A303" s="22"/>
      <c r="B303" s="23"/>
      <c r="C303" s="23"/>
      <c r="D303" s="23"/>
      <c r="E303" s="23"/>
      <c r="F303" s="23"/>
      <c r="G303" s="23"/>
      <c r="H303" s="23"/>
      <c r="I303" s="23"/>
    </row>
    <row r="304" spans="1:9" ht="12.75" customHeight="1" x14ac:dyDescent="0.25">
      <c r="A304" s="131">
        <v>45683</v>
      </c>
      <c r="B304" s="132">
        <v>22058</v>
      </c>
      <c r="C304" s="132">
        <v>22379.533580071067</v>
      </c>
      <c r="D304" s="132">
        <v>21856.116489778979</v>
      </c>
      <c r="E304" s="132">
        <v>21914.793748256277</v>
      </c>
      <c r="F304" s="132">
        <v>13668.714</v>
      </c>
      <c r="G304" s="132">
        <v>13661.656968413125</v>
      </c>
      <c r="H304" s="132">
        <v>13268.262095511116</v>
      </c>
      <c r="I304" s="132">
        <v>13325.515407566789</v>
      </c>
    </row>
    <row r="305" spans="1:9" ht="12.75" customHeight="1" x14ac:dyDescent="0.25">
      <c r="A305" s="131">
        <v>45713</v>
      </c>
      <c r="B305" s="132">
        <v>21399</v>
      </c>
      <c r="C305" s="132">
        <v>21116.047890414135</v>
      </c>
      <c r="D305" s="132">
        <v>21278.651035739993</v>
      </c>
      <c r="E305" s="132">
        <v>21359.184027235649</v>
      </c>
      <c r="F305" s="132">
        <v>12278.547</v>
      </c>
      <c r="G305" s="132">
        <v>12130.704526339832</v>
      </c>
      <c r="H305" s="132">
        <v>11685.517111725316</v>
      </c>
      <c r="I305" s="132">
        <v>11736.771553304894</v>
      </c>
    </row>
    <row r="306" spans="1:9" ht="12.75" customHeight="1" x14ac:dyDescent="0.25">
      <c r="A306" s="133">
        <v>45743</v>
      </c>
      <c r="B306" s="130">
        <v>20232</v>
      </c>
      <c r="C306" s="130">
        <v>19614.4739300738</v>
      </c>
      <c r="D306" s="130">
        <v>20023.577750346514</v>
      </c>
      <c r="E306" s="130">
        <v>20100.397772672561</v>
      </c>
      <c r="F306" s="130">
        <v>12057.659</v>
      </c>
      <c r="G306" s="130">
        <v>12091.274514946712</v>
      </c>
      <c r="H306" s="130">
        <v>12075.495143285565</v>
      </c>
      <c r="I306" s="130">
        <v>12131.311282335264</v>
      </c>
    </row>
    <row r="307" spans="1:9" ht="12.75" customHeight="1" x14ac:dyDescent="0.25">
      <c r="A307" s="133">
        <v>45773</v>
      </c>
      <c r="B307" s="140">
        <v>19271</v>
      </c>
      <c r="C307" s="140">
        <v>19246.300064811399</v>
      </c>
      <c r="D307" s="140">
        <v>18154.841139504031</v>
      </c>
      <c r="E307" s="140">
        <v>18111.669941096425</v>
      </c>
      <c r="F307" s="140">
        <v>10837.308999999999</v>
      </c>
      <c r="G307" s="140">
        <v>10891.178575066615</v>
      </c>
      <c r="H307" s="130">
        <v>10619.601011363367</v>
      </c>
      <c r="I307" s="130">
        <v>10793.685150869022</v>
      </c>
    </row>
    <row r="308" spans="1:9" ht="12.75" customHeight="1" x14ac:dyDescent="0.25">
      <c r="A308" s="133">
        <v>45803</v>
      </c>
      <c r="B308" s="140"/>
      <c r="C308" s="140"/>
      <c r="D308" s="140">
        <v>19064.551577705584</v>
      </c>
      <c r="E308" s="140">
        <v>19592.700087615023</v>
      </c>
      <c r="F308" s="140"/>
      <c r="G308" s="140"/>
      <c r="H308" s="130">
        <v>10649.19429926343</v>
      </c>
      <c r="I308" s="130">
        <v>10910.45568922577</v>
      </c>
    </row>
    <row r="309" spans="1:9" ht="12.75" customHeight="1" x14ac:dyDescent="0.25">
      <c r="A309" s="138">
        <v>45833</v>
      </c>
      <c r="B309" s="141"/>
      <c r="C309" s="141"/>
      <c r="D309" s="141">
        <v>22279.050637757169</v>
      </c>
      <c r="E309" s="141">
        <v>22766.296415558263</v>
      </c>
      <c r="F309" s="141"/>
      <c r="G309" s="141"/>
      <c r="H309" s="139">
        <v>11223.793747645068</v>
      </c>
      <c r="I309" s="132">
        <v>11257.226110564618</v>
      </c>
    </row>
    <row r="310" spans="1:9" ht="12.75" customHeight="1" x14ac:dyDescent="0.25">
      <c r="A310" s="131">
        <v>45863</v>
      </c>
      <c r="B310" s="141"/>
      <c r="C310" s="141"/>
      <c r="D310" s="141">
        <v>23487.973124192369</v>
      </c>
      <c r="E310" s="141">
        <v>23182.056527880974</v>
      </c>
      <c r="F310" s="141"/>
      <c r="G310" s="141"/>
      <c r="H310" s="139">
        <v>12509.727940454957</v>
      </c>
      <c r="I310" s="132">
        <v>12888.848164574243</v>
      </c>
    </row>
    <row r="311" spans="1:9" ht="12.75" customHeight="1" x14ac:dyDescent="0.25">
      <c r="A311" s="131">
        <v>45893</v>
      </c>
      <c r="B311" s="141"/>
      <c r="C311" s="141"/>
      <c r="D311" s="141">
        <v>23092.358589098887</v>
      </c>
      <c r="E311" s="141">
        <v>22847.715805183605</v>
      </c>
      <c r="F311" s="141"/>
      <c r="G311" s="141"/>
      <c r="H311" s="139">
        <v>12516.494251750557</v>
      </c>
      <c r="I311" s="132">
        <v>12640.531215830993</v>
      </c>
    </row>
    <row r="312" spans="1:9" ht="12.75" customHeight="1" x14ac:dyDescent="0.25">
      <c r="A312" s="133">
        <v>45923</v>
      </c>
      <c r="B312" s="140"/>
      <c r="C312" s="140"/>
      <c r="D312" s="140">
        <v>21531.197963057784</v>
      </c>
      <c r="E312" s="140">
        <v>22236.266426870687</v>
      </c>
      <c r="F312" s="140"/>
      <c r="G312" s="140"/>
      <c r="H312" s="130">
        <v>11160.120735253053</v>
      </c>
      <c r="I312" s="130">
        <v>11400.279228692154</v>
      </c>
    </row>
    <row r="313" spans="1:9" ht="12.75" customHeight="1" x14ac:dyDescent="0.25">
      <c r="A313" s="133">
        <v>45953</v>
      </c>
      <c r="B313" s="140"/>
      <c r="C313" s="140"/>
      <c r="D313" s="140">
        <v>18678.174366230425</v>
      </c>
      <c r="E313" s="140">
        <v>18454.954417731118</v>
      </c>
      <c r="F313" s="140"/>
      <c r="G313" s="140"/>
      <c r="H313" s="130">
        <v>11260.632848755431</v>
      </c>
      <c r="I313" s="130">
        <v>11427.132456709318</v>
      </c>
    </row>
    <row r="314" spans="1:9" ht="12.75" customHeight="1" x14ac:dyDescent="0.25">
      <c r="A314" s="133">
        <v>45983</v>
      </c>
      <c r="B314" s="140"/>
      <c r="C314" s="140"/>
      <c r="D314" s="140">
        <v>20372.519715392707</v>
      </c>
      <c r="E314" s="140">
        <v>20700.895893311554</v>
      </c>
      <c r="F314" s="140"/>
      <c r="G314" s="140"/>
      <c r="H314" s="130">
        <v>11630.841554246557</v>
      </c>
      <c r="I314" s="130">
        <v>11827.743659891286</v>
      </c>
    </row>
    <row r="315" spans="1:9" ht="12.75" customHeight="1" x14ac:dyDescent="0.25">
      <c r="A315" s="131">
        <v>46013</v>
      </c>
      <c r="B315" s="142"/>
      <c r="C315" s="142"/>
      <c r="D315" s="142">
        <v>21542.551899601411</v>
      </c>
      <c r="E315" s="142">
        <v>21610.215941326533</v>
      </c>
      <c r="F315" s="142"/>
      <c r="G315" s="142"/>
      <c r="H315" s="132">
        <v>12866.70302376383</v>
      </c>
      <c r="I315" s="132">
        <v>13177.370328692401</v>
      </c>
    </row>
    <row r="316" spans="1:9" ht="12.75" customHeight="1" x14ac:dyDescent="0.25">
      <c r="A316" s="134" t="s">
        <v>70</v>
      </c>
      <c r="B316" s="135"/>
      <c r="C316" s="135"/>
      <c r="D316" s="135">
        <v>21856.116489778979</v>
      </c>
      <c r="E316" s="135">
        <v>21914.793748256277</v>
      </c>
      <c r="F316" s="135"/>
      <c r="G316" s="135"/>
      <c r="H316" s="135">
        <v>47648.875361885366</v>
      </c>
      <c r="I316" s="135">
        <v>47987.283394075966</v>
      </c>
    </row>
    <row r="317" spans="1:9" ht="12.75" customHeight="1" x14ac:dyDescent="0.25">
      <c r="A317" s="136">
        <v>2025</v>
      </c>
      <c r="B317" s="137"/>
      <c r="C317" s="137"/>
      <c r="D317" s="137">
        <v>23487.973124192369</v>
      </c>
      <c r="E317" s="137">
        <v>23182.056527880974</v>
      </c>
      <c r="F317" s="137"/>
      <c r="G317" s="137"/>
      <c r="H317" s="137">
        <v>141466.38376301824</v>
      </c>
      <c r="I317" s="137">
        <v>143516.87024825675</v>
      </c>
    </row>
    <row r="318" spans="1:9" ht="12.75" customHeight="1" x14ac:dyDescent="0.25">
      <c r="A318" s="76"/>
      <c r="B318" s="77"/>
      <c r="C318" s="77"/>
      <c r="D318" s="77"/>
      <c r="E318" s="77"/>
      <c r="F318" s="77"/>
      <c r="G318" s="77"/>
      <c r="H318" s="77"/>
      <c r="I318" s="77"/>
    </row>
    <row r="319" spans="1:9" ht="12.75" customHeight="1" x14ac:dyDescent="0.25">
      <c r="A319" s="76"/>
      <c r="B319" s="77"/>
      <c r="C319" s="77"/>
      <c r="D319" s="77"/>
      <c r="E319" s="77"/>
      <c r="F319" s="77"/>
      <c r="G319" s="77"/>
      <c r="H319" s="77"/>
      <c r="I319" s="77"/>
    </row>
    <row r="320" spans="1:9" ht="12.75" customHeight="1" x14ac:dyDescent="0.25">
      <c r="A320" s="76"/>
      <c r="B320" s="77"/>
      <c r="C320" s="77"/>
      <c r="D320" s="77"/>
      <c r="E320" s="77"/>
      <c r="F320" s="77"/>
      <c r="G320" s="77"/>
      <c r="H320" s="77"/>
      <c r="I320" s="77"/>
    </row>
    <row r="321" spans="1:9" ht="12.75" customHeight="1" x14ac:dyDescent="0.25">
      <c r="A321" s="76"/>
      <c r="B321" s="77"/>
      <c r="C321" s="77"/>
      <c r="D321" s="77"/>
      <c r="E321" s="77"/>
      <c r="F321" s="77"/>
      <c r="G321" s="77"/>
      <c r="H321" s="77"/>
      <c r="I321" s="77"/>
    </row>
    <row r="322" spans="1:9" ht="12.75" customHeight="1" x14ac:dyDescent="0.25">
      <c r="A322" s="76"/>
      <c r="B322" s="77"/>
      <c r="C322" s="77"/>
      <c r="D322" s="77"/>
      <c r="E322" s="77"/>
      <c r="F322" s="77"/>
      <c r="G322" s="77"/>
      <c r="H322" s="77"/>
      <c r="I322" s="77"/>
    </row>
    <row r="323" spans="1:9" ht="12.75" customHeight="1" x14ac:dyDescent="0.25">
      <c r="A323" s="76"/>
      <c r="B323" s="77"/>
      <c r="C323" s="77"/>
      <c r="D323" s="77"/>
      <c r="E323" s="77"/>
      <c r="F323" s="77"/>
      <c r="G323" s="77"/>
      <c r="H323" s="77"/>
      <c r="I323" s="77"/>
    </row>
    <row r="324" spans="1:9" ht="12.75" customHeight="1" x14ac:dyDescent="0.25">
      <c r="A324" s="76"/>
      <c r="B324" s="77"/>
      <c r="C324" s="77"/>
      <c r="D324" s="77"/>
      <c r="E324" s="77"/>
      <c r="F324" s="77"/>
      <c r="G324" s="77"/>
      <c r="H324" s="77"/>
      <c r="I324" s="77"/>
    </row>
    <row r="325" spans="1:9" ht="12.75" customHeight="1" x14ac:dyDescent="0.25">
      <c r="A325" s="76"/>
      <c r="B325" s="77"/>
      <c r="C325" s="77"/>
      <c r="D325" s="77"/>
      <c r="E325" s="77"/>
      <c r="F325" s="77"/>
      <c r="G325" s="77"/>
      <c r="H325" s="77"/>
      <c r="I325" s="77"/>
    </row>
    <row r="326" spans="1:9" ht="12.75" customHeight="1" x14ac:dyDescent="0.25">
      <c r="A326" s="76"/>
      <c r="B326" s="77"/>
      <c r="C326" s="77"/>
      <c r="D326" s="77"/>
      <c r="E326" s="77"/>
      <c r="F326" s="77"/>
      <c r="G326" s="77"/>
      <c r="H326" s="77"/>
      <c r="I326" s="77"/>
    </row>
    <row r="327" spans="1:9" ht="12.75" customHeight="1" x14ac:dyDescent="0.25">
      <c r="A327" s="76"/>
      <c r="B327" s="77"/>
      <c r="C327" s="77"/>
      <c r="D327" s="77"/>
      <c r="E327" s="77"/>
      <c r="F327" s="77"/>
      <c r="G327" s="77"/>
      <c r="H327" s="77"/>
      <c r="I327" s="77"/>
    </row>
    <row r="328" spans="1:9" ht="12.75" customHeight="1" x14ac:dyDescent="0.25">
      <c r="A328" s="29"/>
      <c r="B328" s="30"/>
      <c r="C328" s="31"/>
      <c r="D328" s="31"/>
      <c r="E328" s="30"/>
      <c r="F328" s="30"/>
      <c r="G328" s="31"/>
      <c r="H328" s="31"/>
    </row>
    <row r="329" spans="1:9" ht="12.75" hidden="1" customHeight="1" x14ac:dyDescent="0.25">
      <c r="A329" s="60">
        <v>37772</v>
      </c>
      <c r="B329" s="61"/>
      <c r="C329" s="62">
        <v>19239.937144250001</v>
      </c>
      <c r="D329" s="62">
        <v>19941.874354626569</v>
      </c>
      <c r="E329" s="61"/>
      <c r="F329" s="61"/>
      <c r="G329" s="62">
        <v>11738.929684635688</v>
      </c>
      <c r="H329" s="62">
        <v>11726.096934053738</v>
      </c>
      <c r="I329" s="63"/>
    </row>
    <row r="330" spans="1:9" ht="12.75" hidden="1" customHeight="1" x14ac:dyDescent="0.25">
      <c r="A330" s="60">
        <v>37802</v>
      </c>
      <c r="B330" s="61"/>
      <c r="C330" s="62">
        <v>22602.961375700004</v>
      </c>
      <c r="D330" s="62">
        <v>22874.958356096467</v>
      </c>
      <c r="E330" s="61"/>
      <c r="F330" s="61"/>
      <c r="G330" s="62">
        <v>11767.796742310184</v>
      </c>
      <c r="H330" s="62">
        <v>12252.512636436528</v>
      </c>
      <c r="I330" s="63"/>
    </row>
    <row r="331" spans="1:9" ht="12.75" hidden="1" customHeight="1" x14ac:dyDescent="0.25">
      <c r="A331" s="60">
        <v>37833</v>
      </c>
      <c r="B331" s="61"/>
      <c r="C331" s="62">
        <v>22509.40714406667</v>
      </c>
      <c r="D331" s="62">
        <v>23696.346996031563</v>
      </c>
      <c r="E331" s="61"/>
      <c r="F331" s="61"/>
      <c r="G331" s="62">
        <v>12890.053734054816</v>
      </c>
      <c r="H331" s="62">
        <v>13473.019772355865</v>
      </c>
      <c r="I331" s="63"/>
    </row>
    <row r="332" spans="1:9" ht="12.75" hidden="1" customHeight="1" x14ac:dyDescent="0.25">
      <c r="A332" s="60">
        <v>37864</v>
      </c>
      <c r="B332" s="61"/>
      <c r="C332" s="62">
        <v>22605.427715649996</v>
      </c>
      <c r="D332" s="62">
        <v>23414.58530092115</v>
      </c>
      <c r="E332" s="61"/>
      <c r="F332" s="61"/>
      <c r="G332" s="62">
        <v>12101.622055349369</v>
      </c>
      <c r="H332" s="62">
        <v>13194.914994840947</v>
      </c>
      <c r="I332" s="63"/>
    </row>
    <row r="333" spans="1:9" ht="12.75" hidden="1" customHeight="1" x14ac:dyDescent="0.25">
      <c r="A333" s="60">
        <v>37894</v>
      </c>
      <c r="B333" s="61"/>
      <c r="C333" s="62">
        <v>20651.004092783329</v>
      </c>
      <c r="D333" s="62">
        <v>21700.365766337913</v>
      </c>
      <c r="E333" s="61"/>
      <c r="F333" s="61"/>
      <c r="G333" s="62">
        <v>11728.484693502849</v>
      </c>
      <c r="H333" s="62">
        <v>11828.572771868452</v>
      </c>
      <c r="I333" s="63"/>
    </row>
    <row r="334" spans="1:9" ht="12.75" hidden="1" customHeight="1" x14ac:dyDescent="0.25">
      <c r="A334" s="60">
        <v>37925</v>
      </c>
      <c r="B334" s="61"/>
      <c r="C334" s="62">
        <v>20871.455964799999</v>
      </c>
      <c r="D334" s="62">
        <v>20577.12109375</v>
      </c>
      <c r="E334" s="61"/>
      <c r="F334" s="61"/>
      <c r="G334" s="62">
        <v>12136.592193637149</v>
      </c>
      <c r="H334" s="62">
        <v>12347.089654296875</v>
      </c>
      <c r="I334" s="63"/>
    </row>
    <row r="335" spans="1:9" ht="12.75" hidden="1" customHeight="1" x14ac:dyDescent="0.25">
      <c r="A335" s="60">
        <v>37955</v>
      </c>
      <c r="B335" s="61"/>
      <c r="C335" s="62">
        <v>22060.270950933333</v>
      </c>
      <c r="D335" s="62">
        <v>22607.919921875</v>
      </c>
      <c r="E335" s="61"/>
      <c r="F335" s="61"/>
      <c r="G335" s="62">
        <v>12568.42426310207</v>
      </c>
      <c r="H335" s="62">
        <v>12570.380614257812</v>
      </c>
      <c r="I335" s="63"/>
    </row>
    <row r="336" spans="1:9" ht="12.75" hidden="1" customHeight="1" x14ac:dyDescent="0.25">
      <c r="A336" s="60">
        <v>37986</v>
      </c>
      <c r="B336" s="61"/>
      <c r="C336" s="62">
        <v>22755.721755066668</v>
      </c>
      <c r="D336" s="62">
        <v>23786.7109375</v>
      </c>
      <c r="E336" s="61"/>
      <c r="F336" s="61"/>
      <c r="G336" s="62">
        <v>13546.671778323864</v>
      </c>
      <c r="H336" s="62">
        <v>13746.3644921875</v>
      </c>
      <c r="I336" s="63"/>
    </row>
    <row r="337" spans="1:9" ht="12.75" hidden="1" customHeight="1" x14ac:dyDescent="0.25">
      <c r="A337" s="60">
        <v>38017</v>
      </c>
      <c r="B337" s="61"/>
      <c r="C337" s="62">
        <v>24271.145203166667</v>
      </c>
      <c r="D337" s="62">
        <v>24027.4609375</v>
      </c>
      <c r="E337" s="61"/>
      <c r="F337" s="61"/>
      <c r="G337" s="62">
        <v>14385.679796479002</v>
      </c>
      <c r="H337" s="62">
        <v>14158.363540039063</v>
      </c>
      <c r="I337" s="63"/>
    </row>
    <row r="338" spans="1:9" ht="12.75" hidden="1" customHeight="1" x14ac:dyDescent="0.25">
      <c r="A338" s="60">
        <v>38046</v>
      </c>
      <c r="B338" s="61"/>
      <c r="C338" s="62">
        <v>22821.482071333336</v>
      </c>
      <c r="D338" s="62">
        <v>23506.537109375</v>
      </c>
      <c r="E338" s="61"/>
      <c r="F338" s="61"/>
      <c r="G338" s="62">
        <v>13150.863995648735</v>
      </c>
      <c r="H338" s="62">
        <v>13004.782942382812</v>
      </c>
      <c r="I338" s="63"/>
    </row>
    <row r="339" spans="1:9" ht="12.75" hidden="1" customHeight="1" x14ac:dyDescent="0.25">
      <c r="A339" s="60">
        <v>38077</v>
      </c>
      <c r="B339" s="61"/>
      <c r="C339" s="62">
        <v>21555.3852491</v>
      </c>
      <c r="D339" s="62">
        <v>22407.025390625</v>
      </c>
      <c r="E339" s="61"/>
      <c r="F339" s="61"/>
      <c r="G339" s="62">
        <v>13321.680671893067</v>
      </c>
      <c r="H339" s="62">
        <v>13254.813207031249</v>
      </c>
      <c r="I339" s="63"/>
    </row>
    <row r="340" spans="1:9" ht="12.75" hidden="1" customHeight="1" x14ac:dyDescent="0.25">
      <c r="A340" s="60">
        <v>38107</v>
      </c>
      <c r="B340" s="61"/>
      <c r="C340" s="62">
        <v>19970.968098766665</v>
      </c>
      <c r="D340" s="62">
        <v>19945.8125</v>
      </c>
      <c r="E340" s="61"/>
      <c r="F340" s="61"/>
      <c r="G340" s="62">
        <v>11765.537403123202</v>
      </c>
      <c r="H340" s="62">
        <v>11971.231756835938</v>
      </c>
      <c r="I340" s="63"/>
    </row>
    <row r="341" spans="1:9" ht="12.75" hidden="1" customHeight="1" x14ac:dyDescent="0.25">
      <c r="A341" s="60">
        <v>38138</v>
      </c>
      <c r="B341" s="61"/>
      <c r="C341" s="62">
        <v>19448.304775083332</v>
      </c>
      <c r="D341" s="62">
        <v>20216.869140625</v>
      </c>
      <c r="E341" s="61"/>
      <c r="F341" s="61"/>
      <c r="G341" s="62">
        <v>11795.787888606401</v>
      </c>
      <c r="H341" s="62">
        <v>11898.7635703125</v>
      </c>
      <c r="I341" s="63"/>
    </row>
    <row r="342" spans="1:9" ht="12.75" hidden="1" customHeight="1" x14ac:dyDescent="0.25">
      <c r="A342" s="60">
        <v>38168</v>
      </c>
      <c r="B342" s="61"/>
      <c r="C342" s="62">
        <v>23097.747084483337</v>
      </c>
      <c r="D342" s="62">
        <v>23383.384765625</v>
      </c>
      <c r="E342" s="61"/>
      <c r="F342" s="61"/>
      <c r="G342" s="62">
        <v>12167.798903439101</v>
      </c>
      <c r="H342" s="62">
        <v>12566.008256835938</v>
      </c>
      <c r="I342" s="63"/>
    </row>
    <row r="343" spans="1:9" ht="12.75" hidden="1" customHeight="1" x14ac:dyDescent="0.25">
      <c r="A343" s="60">
        <v>38199</v>
      </c>
      <c r="B343" s="61"/>
      <c r="C343" s="62">
        <v>23311.240992283332</v>
      </c>
      <c r="D343" s="62">
        <v>23558.080078125</v>
      </c>
      <c r="E343" s="61"/>
      <c r="F343" s="61"/>
      <c r="G343" s="62">
        <v>12887.980021823732</v>
      </c>
      <c r="H343" s="62">
        <v>13321.313136718751</v>
      </c>
      <c r="I343" s="63"/>
    </row>
    <row r="344" spans="1:9" ht="12.75" hidden="1" customHeight="1" x14ac:dyDescent="0.25">
      <c r="A344" s="60">
        <v>38230</v>
      </c>
      <c r="B344" s="61"/>
      <c r="C344" s="62">
        <v>22804.374459316667</v>
      </c>
      <c r="D344" s="62">
        <v>23077.22265625</v>
      </c>
      <c r="E344" s="61"/>
      <c r="F344" s="61"/>
      <c r="G344" s="62">
        <v>12834.917115453367</v>
      </c>
      <c r="H344" s="62">
        <v>13283.674031250001</v>
      </c>
      <c r="I344" s="63"/>
    </row>
    <row r="345" spans="1:9" ht="12.75" hidden="1" customHeight="1" x14ac:dyDescent="0.25">
      <c r="A345" s="60">
        <v>38260</v>
      </c>
      <c r="B345" s="61"/>
      <c r="C345" s="62">
        <v>20666.11807173333</v>
      </c>
      <c r="D345" s="62">
        <v>22415.29296875</v>
      </c>
      <c r="E345" s="61"/>
      <c r="F345" s="61"/>
      <c r="G345" s="62">
        <v>12177.373398238304</v>
      </c>
      <c r="H345" s="62">
        <v>11888.476066406251</v>
      </c>
      <c r="I345" s="63"/>
    </row>
    <row r="346" spans="1:9" ht="12.75" hidden="1" customHeight="1" x14ac:dyDescent="0.25">
      <c r="A346" s="60">
        <v>38291</v>
      </c>
      <c r="B346" s="61"/>
      <c r="C346" s="62">
        <v>20538.109704433333</v>
      </c>
      <c r="D346" s="62">
        <v>21042.6953125</v>
      </c>
      <c r="E346" s="61"/>
      <c r="F346" s="61"/>
      <c r="G346" s="62">
        <v>12417.545605799332</v>
      </c>
      <c r="H346" s="62">
        <v>12318.647206054688</v>
      </c>
      <c r="I346" s="63"/>
    </row>
    <row r="347" spans="1:9" ht="12.75" hidden="1" customHeight="1" x14ac:dyDescent="0.25">
      <c r="A347" s="60">
        <v>38321</v>
      </c>
      <c r="B347" s="61"/>
      <c r="C347" s="62">
        <v>22346.642986466668</v>
      </c>
      <c r="D347" s="62">
        <v>22697.880859375</v>
      </c>
      <c r="E347" s="61"/>
      <c r="F347" s="61"/>
      <c r="G347" s="62">
        <v>12834.122836237</v>
      </c>
      <c r="H347" s="62">
        <v>12807.877380859374</v>
      </c>
      <c r="I347" s="63"/>
    </row>
    <row r="348" spans="1:9" ht="12.75" hidden="1" customHeight="1" x14ac:dyDescent="0.25">
      <c r="A348" s="60">
        <v>38352</v>
      </c>
      <c r="B348" s="61"/>
      <c r="C348" s="62">
        <v>23787.022631100001</v>
      </c>
      <c r="D348" s="62">
        <v>23245.005859375</v>
      </c>
      <c r="E348" s="61"/>
      <c r="F348" s="61"/>
      <c r="G348" s="62">
        <v>13928.729328662732</v>
      </c>
      <c r="H348" s="62">
        <v>13601.973010742187</v>
      </c>
      <c r="I348" s="63"/>
    </row>
    <row r="349" spans="1:9" ht="12.75" hidden="1" customHeight="1" x14ac:dyDescent="0.25">
      <c r="A349" s="60">
        <v>38383</v>
      </c>
      <c r="B349" s="61"/>
      <c r="C349" s="62">
        <v>23993.449248166668</v>
      </c>
      <c r="D349" s="62">
        <v>23890.98</v>
      </c>
      <c r="E349" s="61"/>
      <c r="F349" s="61"/>
      <c r="G349" s="62">
        <v>14562.707478327064</v>
      </c>
      <c r="H349" s="62">
        <v>14269.390079999999</v>
      </c>
      <c r="I349" s="63"/>
    </row>
    <row r="350" spans="1:9" ht="12.75" hidden="1" customHeight="1" x14ac:dyDescent="0.25">
      <c r="A350" s="60">
        <v>38411</v>
      </c>
      <c r="B350" s="61"/>
      <c r="C350" s="62">
        <v>23476.854718633334</v>
      </c>
      <c r="D350" s="62">
        <v>23507.03</v>
      </c>
      <c r="E350" s="61"/>
      <c r="F350" s="61"/>
      <c r="G350" s="62">
        <v>12794.216926101459</v>
      </c>
      <c r="H350" s="62">
        <v>12795.092909999999</v>
      </c>
      <c r="I350" s="63"/>
    </row>
    <row r="351" spans="1:9" ht="12.75" hidden="1" customHeight="1" x14ac:dyDescent="0.25">
      <c r="A351" s="60">
        <v>38442</v>
      </c>
      <c r="B351" s="61"/>
      <c r="C351" s="62">
        <v>22240.068870433333</v>
      </c>
      <c r="D351" s="62">
        <v>22370.34</v>
      </c>
      <c r="E351" s="61"/>
      <c r="F351" s="61"/>
      <c r="G351" s="62">
        <v>13424.457633845868</v>
      </c>
      <c r="H351" s="62">
        <v>13401.80264</v>
      </c>
      <c r="I351" s="63"/>
    </row>
    <row r="352" spans="1:9" ht="12.75" hidden="1" customHeight="1" x14ac:dyDescent="0.25">
      <c r="A352" s="60">
        <v>38472</v>
      </c>
      <c r="B352" s="61"/>
      <c r="C352" s="62">
        <v>20583.487564433333</v>
      </c>
      <c r="D352" s="62">
        <v>20760.099999999999</v>
      </c>
      <c r="E352" s="61"/>
      <c r="F352" s="61"/>
      <c r="G352" s="62">
        <v>12049.723871173999</v>
      </c>
      <c r="H352" s="62">
        <v>12063.787759999999</v>
      </c>
      <c r="I352" s="63"/>
    </row>
    <row r="353" spans="1:9" ht="12.75" hidden="1" customHeight="1" x14ac:dyDescent="0.25">
      <c r="A353" s="60">
        <v>38503</v>
      </c>
      <c r="B353" s="61"/>
      <c r="C353" s="62">
        <v>19077.148888950003</v>
      </c>
      <c r="D353" s="62">
        <v>20306.03</v>
      </c>
      <c r="E353" s="61"/>
      <c r="F353" s="61"/>
      <c r="G353" s="62">
        <v>11728.463562348599</v>
      </c>
      <c r="H353" s="62">
        <v>11928.30625</v>
      </c>
      <c r="I353" s="63"/>
    </row>
    <row r="354" spans="1:9" ht="12.75" hidden="1" customHeight="1" x14ac:dyDescent="0.25">
      <c r="A354" s="60">
        <v>38533</v>
      </c>
      <c r="B354" s="61"/>
      <c r="C354" s="62">
        <v>23975.45062708333</v>
      </c>
      <c r="D354" s="62">
        <v>23402.639999999999</v>
      </c>
      <c r="E354" s="61"/>
      <c r="F354" s="61"/>
      <c r="G354" s="62">
        <v>12742.10508168098</v>
      </c>
      <c r="H354" s="62">
        <v>12284.37599</v>
      </c>
      <c r="I354" s="63"/>
    </row>
    <row r="355" spans="1:9" ht="12.75" hidden="1" customHeight="1" x14ac:dyDescent="0.25">
      <c r="A355" s="60">
        <v>38564</v>
      </c>
      <c r="B355" s="61"/>
      <c r="C355" s="62">
        <v>24608.695823399998</v>
      </c>
      <c r="D355" s="62">
        <v>23820.5</v>
      </c>
      <c r="E355" s="61"/>
      <c r="F355" s="61"/>
      <c r="G355" s="62">
        <v>13740.383258264223</v>
      </c>
      <c r="H355" s="62">
        <v>13233.973099999999</v>
      </c>
      <c r="I355" s="63"/>
    </row>
    <row r="356" spans="1:9" ht="12.75" hidden="1" customHeight="1" x14ac:dyDescent="0.25">
      <c r="A356" s="60">
        <v>38595</v>
      </c>
      <c r="B356" s="61"/>
      <c r="C356" s="62">
        <v>24603.807798300004</v>
      </c>
      <c r="D356" s="62">
        <v>23372.48</v>
      </c>
      <c r="E356" s="61"/>
      <c r="F356" s="61"/>
      <c r="G356" s="62">
        <v>13515.158001344906</v>
      </c>
      <c r="H356" s="62">
        <v>13465.8968</v>
      </c>
      <c r="I356" s="63"/>
    </row>
    <row r="357" spans="1:9" ht="12.75" hidden="1" customHeight="1" x14ac:dyDescent="0.25">
      <c r="A357" s="60">
        <v>38625</v>
      </c>
      <c r="B357" s="61"/>
      <c r="C357" s="62">
        <v>22196.328197350005</v>
      </c>
      <c r="D357" s="62">
        <v>22078.34</v>
      </c>
      <c r="E357" s="61"/>
      <c r="F357" s="61"/>
      <c r="G357" s="62">
        <v>12265.687362775632</v>
      </c>
      <c r="H357" s="62">
        <v>12151.981449999999</v>
      </c>
      <c r="I357" s="63"/>
    </row>
    <row r="358" spans="1:9" ht="12.75" hidden="1" customHeight="1" x14ac:dyDescent="0.25">
      <c r="A358" s="60">
        <v>38656</v>
      </c>
      <c r="B358" s="61"/>
      <c r="C358" s="62">
        <v>20712.896211533334</v>
      </c>
      <c r="D358" s="62">
        <v>20922.810000000001</v>
      </c>
      <c r="E358" s="61"/>
      <c r="F358" s="61"/>
      <c r="G358" s="62">
        <v>12137.305526588269</v>
      </c>
      <c r="H358" s="62">
        <v>12472.81885</v>
      </c>
      <c r="I358" s="63"/>
    </row>
    <row r="359" spans="1:9" ht="12.75" hidden="1" customHeight="1" x14ac:dyDescent="0.25">
      <c r="A359" s="60">
        <v>38686</v>
      </c>
      <c r="B359" s="61"/>
      <c r="C359" s="62">
        <v>21790.277650600001</v>
      </c>
      <c r="D359" s="62">
        <v>22937.599999999999</v>
      </c>
      <c r="E359" s="61"/>
      <c r="F359" s="61"/>
      <c r="G359" s="62">
        <v>12477.710867042064</v>
      </c>
      <c r="H359" s="62">
        <v>12867.080039999999</v>
      </c>
      <c r="I359" s="63"/>
    </row>
    <row r="360" spans="1:9" ht="12.75" hidden="1" customHeight="1" x14ac:dyDescent="0.25">
      <c r="A360" s="60">
        <v>38717</v>
      </c>
      <c r="B360" s="61"/>
      <c r="C360" s="62">
        <v>23322.444476100001</v>
      </c>
      <c r="D360" s="62">
        <v>23641.84</v>
      </c>
      <c r="E360" s="61"/>
      <c r="F360" s="61"/>
      <c r="G360" s="62">
        <v>13610.373777041354</v>
      </c>
      <c r="H360" s="62">
        <v>13796.34095</v>
      </c>
      <c r="I360" s="63"/>
    </row>
    <row r="361" spans="1:9" ht="12.75" hidden="1" customHeight="1" x14ac:dyDescent="0.25">
      <c r="A361" s="60">
        <v>38748</v>
      </c>
      <c r="B361" s="61"/>
      <c r="C361" s="62">
        <v>24335.999961690402</v>
      </c>
      <c r="D361" s="62">
        <v>24284.959999999999</v>
      </c>
      <c r="E361" s="61"/>
      <c r="F361" s="61"/>
      <c r="G361" s="62">
        <v>14004.210238590174</v>
      </c>
      <c r="H361" s="62">
        <v>14424.451519999999</v>
      </c>
      <c r="I361" s="63"/>
    </row>
    <row r="362" spans="1:9" ht="12.75" hidden="1" customHeight="1" x14ac:dyDescent="0.25">
      <c r="A362" s="60">
        <v>38776</v>
      </c>
      <c r="B362" s="61"/>
      <c r="C362" s="62">
        <v>22088.714128890933</v>
      </c>
      <c r="D362" s="62">
        <v>23800.5</v>
      </c>
      <c r="E362" s="61"/>
      <c r="F362" s="61"/>
      <c r="G362" s="62">
        <v>12503.101797154608</v>
      </c>
      <c r="H362" s="62">
        <v>12948.291359999999</v>
      </c>
      <c r="I362" s="63"/>
    </row>
    <row r="363" spans="1:9" ht="12.75" hidden="1" customHeight="1" x14ac:dyDescent="0.25">
      <c r="A363" s="60">
        <v>38807</v>
      </c>
      <c r="B363" s="61"/>
      <c r="C363" s="62">
        <v>21977.748007411799</v>
      </c>
      <c r="D363" s="62">
        <v>22821.37</v>
      </c>
      <c r="E363" s="61"/>
      <c r="F363" s="61"/>
      <c r="G363" s="62">
        <v>13146.765160156881</v>
      </c>
      <c r="H363" s="62">
        <v>13634.829880000001</v>
      </c>
      <c r="I363" s="63"/>
    </row>
    <row r="364" spans="1:9" ht="12.75" hidden="1" customHeight="1" x14ac:dyDescent="0.25">
      <c r="A364" s="60">
        <v>38837</v>
      </c>
      <c r="B364" s="61"/>
      <c r="C364" s="62">
        <v>20731.4456589287</v>
      </c>
      <c r="D364" s="62">
        <v>20910.04</v>
      </c>
      <c r="E364" s="61"/>
      <c r="F364" s="61"/>
      <c r="G364" s="62">
        <v>11869.308768811799</v>
      </c>
      <c r="H364" s="62">
        <v>12047.975490000001</v>
      </c>
      <c r="I364" s="63"/>
    </row>
    <row r="365" spans="1:9" ht="12.75" hidden="1" customHeight="1" x14ac:dyDescent="0.25">
      <c r="A365" s="60">
        <v>38868</v>
      </c>
      <c r="B365" s="61"/>
      <c r="C365" s="62">
        <v>21838.291058494568</v>
      </c>
      <c r="D365" s="62">
        <v>21678.33</v>
      </c>
      <c r="E365" s="61"/>
      <c r="F365" s="61"/>
      <c r="G365" s="62">
        <v>11708.615195256043</v>
      </c>
      <c r="H365" s="62">
        <v>12279.99164</v>
      </c>
      <c r="I365" s="63"/>
    </row>
    <row r="366" spans="1:9" ht="12.75" hidden="1" customHeight="1" x14ac:dyDescent="0.25">
      <c r="A366" s="60">
        <v>38898</v>
      </c>
      <c r="B366" s="61"/>
      <c r="C366" s="62">
        <v>23345.746292290598</v>
      </c>
      <c r="D366" s="62">
        <v>23998.720000000001</v>
      </c>
      <c r="E366" s="61"/>
      <c r="F366" s="61"/>
      <c r="G366" s="62">
        <v>12547.769194709694</v>
      </c>
      <c r="H366" s="62">
        <v>12623.91217</v>
      </c>
      <c r="I366" s="63"/>
    </row>
    <row r="367" spans="1:9" ht="12.75" hidden="1" customHeight="1" x14ac:dyDescent="0.25">
      <c r="A367" s="60">
        <v>38929</v>
      </c>
      <c r="B367" s="61"/>
      <c r="C367" s="62">
        <v>25015.341773449109</v>
      </c>
      <c r="D367" s="62">
        <v>25397.46</v>
      </c>
      <c r="E367" s="61"/>
      <c r="F367" s="61"/>
      <c r="G367" s="62">
        <v>13475.769197578962</v>
      </c>
      <c r="H367" s="62">
        <v>13679.26462</v>
      </c>
      <c r="I367" s="63"/>
    </row>
    <row r="368" spans="1:9" ht="12.75" hidden="1" customHeight="1" x14ac:dyDescent="0.25">
      <c r="A368" s="60">
        <v>38960</v>
      </c>
      <c r="B368" s="61"/>
      <c r="C368" s="62">
        <v>23643.518781388262</v>
      </c>
      <c r="D368" s="62">
        <v>24805.29</v>
      </c>
      <c r="E368" s="61"/>
      <c r="F368" s="61"/>
      <c r="G368" s="62">
        <v>13232.028181556827</v>
      </c>
      <c r="H368" s="62">
        <v>13630.800789999999</v>
      </c>
      <c r="I368" s="63"/>
    </row>
    <row r="369" spans="1:9" ht="12.75" hidden="1" customHeight="1" x14ac:dyDescent="0.25">
      <c r="A369" s="60">
        <v>38990</v>
      </c>
      <c r="B369" s="61"/>
      <c r="C369" s="62">
        <v>21413.764848608702</v>
      </c>
      <c r="D369" s="62">
        <v>23566.959999999999</v>
      </c>
      <c r="E369" s="61"/>
      <c r="F369" s="61"/>
      <c r="G369" s="62">
        <v>11617.815319743804</v>
      </c>
      <c r="H369" s="62">
        <v>12254.940570000001</v>
      </c>
      <c r="I369" s="63"/>
    </row>
    <row r="370" spans="1:9" ht="12.75" hidden="1" customHeight="1" x14ac:dyDescent="0.25">
      <c r="A370" s="60">
        <v>39021</v>
      </c>
      <c r="B370" s="61"/>
      <c r="C370" s="62">
        <v>20417.015398067058</v>
      </c>
      <c r="D370" s="62">
        <v>21498.15</v>
      </c>
      <c r="E370" s="61"/>
      <c r="F370" s="61"/>
      <c r="G370" s="62">
        <v>11820.969558801826</v>
      </c>
      <c r="H370" s="62">
        <v>12521.80092</v>
      </c>
      <c r="I370" s="63"/>
    </row>
    <row r="371" spans="1:9" ht="12.75" hidden="1" customHeight="1" x14ac:dyDescent="0.25">
      <c r="A371" s="60">
        <v>39051</v>
      </c>
      <c r="B371" s="61"/>
      <c r="C371" s="62">
        <v>22796.211516330666</v>
      </c>
      <c r="D371" s="62">
        <v>23080.82</v>
      </c>
      <c r="E371" s="61"/>
      <c r="F371" s="61"/>
      <c r="G371" s="62">
        <v>12415.372265738502</v>
      </c>
      <c r="H371" s="62">
        <v>12892.685039999998</v>
      </c>
      <c r="I371" s="63"/>
    </row>
    <row r="372" spans="1:9" ht="12.75" hidden="1" customHeight="1" x14ac:dyDescent="0.25">
      <c r="A372" s="60">
        <v>39082</v>
      </c>
      <c r="B372" s="61"/>
      <c r="C372" s="62">
        <v>23340.939295941134</v>
      </c>
      <c r="D372" s="62">
        <v>24123.74</v>
      </c>
      <c r="E372" s="61"/>
      <c r="F372" s="61"/>
      <c r="G372" s="62">
        <v>13163.693180366117</v>
      </c>
      <c r="H372" s="62">
        <v>13800.64883</v>
      </c>
      <c r="I372" s="63"/>
    </row>
    <row r="373" spans="1:9" ht="12.75" hidden="1" customHeight="1" x14ac:dyDescent="0.25">
      <c r="A373" s="60">
        <v>39113</v>
      </c>
      <c r="B373" s="61"/>
      <c r="C373" s="62">
        <v>23557.045826740799</v>
      </c>
      <c r="D373" s="62">
        <v>24407.33</v>
      </c>
      <c r="E373" s="61"/>
      <c r="F373" s="61"/>
      <c r="G373" s="62">
        <v>13814.360197977845</v>
      </c>
      <c r="H373" s="62">
        <v>14347.600570000001</v>
      </c>
      <c r="I373" s="63"/>
    </row>
    <row r="374" spans="1:9" hidden="1" x14ac:dyDescent="0.25">
      <c r="A374" s="60">
        <v>39141</v>
      </c>
      <c r="B374" s="61"/>
      <c r="C374" s="62">
        <v>22757.0639397056</v>
      </c>
      <c r="D374" s="62">
        <v>23805.23</v>
      </c>
      <c r="E374" s="61"/>
      <c r="F374" s="61"/>
      <c r="G374" s="62">
        <v>12632.204767607407</v>
      </c>
      <c r="H374" s="62">
        <v>12799.707890000001</v>
      </c>
      <c r="I374" s="63"/>
    </row>
    <row r="375" spans="1:9" hidden="1" x14ac:dyDescent="0.25">
      <c r="A375" s="60">
        <v>39172</v>
      </c>
      <c r="B375" s="61"/>
      <c r="C375" s="62">
        <v>22246.401738112399</v>
      </c>
      <c r="D375" s="62">
        <v>22410.89</v>
      </c>
      <c r="E375" s="61"/>
      <c r="F375" s="61"/>
      <c r="G375" s="62">
        <v>13044.504334773721</v>
      </c>
      <c r="H375" s="62">
        <v>13334.42679</v>
      </c>
      <c r="I375" s="63"/>
    </row>
    <row r="376" spans="1:9" hidden="1" x14ac:dyDescent="0.25">
      <c r="A376" s="60">
        <v>39202</v>
      </c>
      <c r="B376" s="61"/>
      <c r="C376" s="62">
        <v>20993.700120571568</v>
      </c>
      <c r="D376" s="62">
        <v>20306.68</v>
      </c>
      <c r="E376" s="61"/>
      <c r="F376" s="61"/>
      <c r="G376" s="62">
        <v>11896.975705151255</v>
      </c>
      <c r="H376" s="62">
        <v>11833.320730000001</v>
      </c>
      <c r="I376" s="63"/>
    </row>
    <row r="377" spans="1:9" hidden="1" x14ac:dyDescent="0.25">
      <c r="A377" s="60">
        <v>39233</v>
      </c>
      <c r="B377" s="61"/>
      <c r="C377" s="62">
        <v>18707.510639859862</v>
      </c>
      <c r="D377" s="62">
        <v>20882.55</v>
      </c>
      <c r="E377" s="61"/>
      <c r="F377" s="61"/>
      <c r="G377" s="62">
        <v>11546.747232910902</v>
      </c>
      <c r="H377" s="62">
        <v>11997.955179999999</v>
      </c>
      <c r="I377" s="63"/>
    </row>
    <row r="378" spans="1:9" hidden="1" x14ac:dyDescent="0.25">
      <c r="A378" s="60">
        <v>39263</v>
      </c>
      <c r="B378" s="61"/>
      <c r="C378" s="62">
        <v>24697.232819057797</v>
      </c>
      <c r="D378" s="62">
        <v>24501.25</v>
      </c>
      <c r="E378" s="61"/>
      <c r="F378" s="61"/>
      <c r="G378" s="62">
        <v>12419.722645330763</v>
      </c>
      <c r="H378" s="62">
        <v>12397.772449999999</v>
      </c>
      <c r="I378" s="63"/>
    </row>
    <row r="379" spans="1:9" hidden="1" x14ac:dyDescent="0.25">
      <c r="A379" s="60">
        <v>39294</v>
      </c>
      <c r="B379" s="61"/>
      <c r="C379" s="62">
        <v>24869.082206430598</v>
      </c>
      <c r="D379" s="62">
        <v>25524.57</v>
      </c>
      <c r="E379" s="61"/>
      <c r="F379" s="61"/>
      <c r="G379" s="62">
        <v>13167.715875285357</v>
      </c>
      <c r="H379" s="62">
        <v>13470.82524</v>
      </c>
      <c r="I379" s="63"/>
    </row>
    <row r="380" spans="1:9" hidden="1" x14ac:dyDescent="0.25">
      <c r="A380" s="60">
        <v>39325</v>
      </c>
      <c r="B380" s="61"/>
      <c r="C380" s="62">
        <v>24400.907063975836</v>
      </c>
      <c r="D380" s="62">
        <v>24734.55</v>
      </c>
      <c r="E380" s="61"/>
      <c r="F380" s="61"/>
      <c r="G380" s="62">
        <v>13087.019820271222</v>
      </c>
      <c r="H380" s="62">
        <v>13368.019749999999</v>
      </c>
      <c r="I380" s="63"/>
    </row>
    <row r="381" spans="1:9" hidden="1" x14ac:dyDescent="0.25">
      <c r="A381" s="60">
        <v>39355</v>
      </c>
      <c r="B381" s="61"/>
      <c r="C381" s="62">
        <v>20993.394607820599</v>
      </c>
      <c r="D381" s="62">
        <v>22636.33</v>
      </c>
      <c r="E381" s="61"/>
      <c r="F381" s="61"/>
      <c r="G381" s="62">
        <v>11614.370623681229</v>
      </c>
      <c r="H381" s="62">
        <v>11853.556839999999</v>
      </c>
      <c r="I381" s="63"/>
    </row>
    <row r="382" spans="1:9" hidden="1" x14ac:dyDescent="0.25">
      <c r="A382" s="60">
        <v>39386</v>
      </c>
      <c r="B382" s="61"/>
      <c r="C382" s="62">
        <v>19385.611412286067</v>
      </c>
      <c r="D382" s="62">
        <v>21554.34</v>
      </c>
      <c r="E382" s="61"/>
      <c r="F382" s="61"/>
      <c r="G382" s="62">
        <v>11775.363259950929</v>
      </c>
      <c r="H382" s="62">
        <v>12419.5501</v>
      </c>
      <c r="I382" s="63"/>
    </row>
    <row r="383" spans="1:9" hidden="1" x14ac:dyDescent="0.25">
      <c r="A383" s="60">
        <v>39416</v>
      </c>
      <c r="B383" s="61"/>
      <c r="C383" s="62">
        <v>22169.702254502801</v>
      </c>
      <c r="D383" s="62">
        <v>22807.03</v>
      </c>
      <c r="E383" s="61"/>
      <c r="F383" s="61"/>
      <c r="G383" s="62">
        <v>12435.357192087136</v>
      </c>
      <c r="H383" s="62">
        <v>12719.760380000002</v>
      </c>
      <c r="I383" s="63"/>
    </row>
    <row r="384" spans="1:9" hidden="1" x14ac:dyDescent="0.25">
      <c r="A384" s="60">
        <v>39447</v>
      </c>
      <c r="B384" s="61"/>
      <c r="C384" s="62">
        <v>22792.747220501733</v>
      </c>
      <c r="D384" s="62">
        <v>24122.74</v>
      </c>
      <c r="E384" s="61"/>
      <c r="F384" s="61"/>
      <c r="G384" s="62">
        <v>13190.197127208367</v>
      </c>
      <c r="H384" s="62">
        <v>13588.27254</v>
      </c>
      <c r="I384" s="63"/>
    </row>
    <row r="385" spans="1:9" hidden="1" x14ac:dyDescent="0.25">
      <c r="A385" s="60">
        <v>39478</v>
      </c>
      <c r="B385" s="61"/>
      <c r="C385" s="62">
        <v>23155.675454243599</v>
      </c>
      <c r="D385" s="62">
        <v>23839.928599974901</v>
      </c>
      <c r="E385" s="61"/>
      <c r="F385" s="61"/>
      <c r="G385" s="62">
        <v>13700.87627491905</v>
      </c>
      <c r="H385" s="62">
        <v>13978.74725</v>
      </c>
      <c r="I385" s="63"/>
    </row>
    <row r="386" spans="1:9" hidden="1" x14ac:dyDescent="0.25">
      <c r="A386" s="60">
        <v>39507</v>
      </c>
      <c r="B386" s="61"/>
      <c r="C386" s="62">
        <v>22442.418443285267</v>
      </c>
      <c r="D386" s="62">
        <v>23331.2989336438</v>
      </c>
      <c r="E386" s="61"/>
      <c r="F386" s="61"/>
      <c r="G386" s="62">
        <v>12661.269629807839</v>
      </c>
      <c r="H386" s="62">
        <v>12968.82029</v>
      </c>
      <c r="I386" s="63"/>
    </row>
    <row r="387" spans="1:9" hidden="1" x14ac:dyDescent="0.25">
      <c r="A387" s="60">
        <v>39538</v>
      </c>
      <c r="B387" s="61"/>
      <c r="C387" s="62">
        <v>21020.026943329533</v>
      </c>
      <c r="D387" s="62">
        <v>21883.673448233301</v>
      </c>
      <c r="E387" s="61"/>
      <c r="F387" s="61"/>
      <c r="G387" s="62">
        <v>12649.384592713008</v>
      </c>
      <c r="H387" s="62">
        <v>12970.368759999999</v>
      </c>
      <c r="I387" s="63"/>
    </row>
    <row r="388" spans="1:9" hidden="1" x14ac:dyDescent="0.25">
      <c r="A388" s="60">
        <v>39568</v>
      </c>
      <c r="B388" s="61"/>
      <c r="C388" s="62">
        <v>20861.247333984498</v>
      </c>
      <c r="D388" s="62">
        <v>20048.031478137003</v>
      </c>
      <c r="E388" s="61"/>
      <c r="F388" s="61"/>
      <c r="G388" s="62">
        <v>11709.544308148274</v>
      </c>
      <c r="H388" s="62">
        <v>11698.942977327752</v>
      </c>
      <c r="I388" s="63"/>
    </row>
    <row r="389" spans="1:9" hidden="1" x14ac:dyDescent="0.25">
      <c r="A389" s="60">
        <v>39599</v>
      </c>
      <c r="B389" s="61"/>
      <c r="C389" s="62">
        <v>19942.984233031639</v>
      </c>
      <c r="D389" s="62">
        <v>20210.767609578212</v>
      </c>
      <c r="E389" s="61"/>
      <c r="F389" s="61"/>
      <c r="G389" s="62">
        <v>11394.117436716659</v>
      </c>
      <c r="H389" s="62">
        <v>11735.955288958998</v>
      </c>
      <c r="I389" s="63"/>
    </row>
    <row r="390" spans="1:9" hidden="1" x14ac:dyDescent="0.25">
      <c r="A390" s="60">
        <v>39629</v>
      </c>
      <c r="B390" s="61"/>
      <c r="C390" s="62">
        <v>23530.343105941996</v>
      </c>
      <c r="D390" s="62">
        <v>23892.019217171754</v>
      </c>
      <c r="E390" s="61"/>
      <c r="F390" s="61"/>
      <c r="G390" s="62">
        <v>11962.589913991136</v>
      </c>
      <c r="H390" s="62">
        <v>12103.677367938792</v>
      </c>
      <c r="I390" s="63"/>
    </row>
    <row r="391" spans="1:9" hidden="1" x14ac:dyDescent="0.25">
      <c r="A391" s="60">
        <v>39660</v>
      </c>
      <c r="B391" s="61"/>
      <c r="C391" s="62">
        <v>24531.592033856534</v>
      </c>
      <c r="D391" s="62">
        <v>25231.893907567483</v>
      </c>
      <c r="E391" s="61"/>
      <c r="F391" s="61"/>
      <c r="G391" s="62">
        <v>13231.452754142161</v>
      </c>
      <c r="H391" s="62">
        <v>13161.834957431041</v>
      </c>
      <c r="I391" s="63"/>
    </row>
    <row r="392" spans="1:9" hidden="1" x14ac:dyDescent="0.25">
      <c r="A392" s="60">
        <v>39691</v>
      </c>
      <c r="B392" s="61"/>
      <c r="C392" s="62">
        <v>23304.657329378468</v>
      </c>
      <c r="D392" s="62">
        <v>24477.775273508181</v>
      </c>
      <c r="E392" s="61"/>
      <c r="F392" s="61"/>
      <c r="G392" s="62">
        <v>12599.78964717993</v>
      </c>
      <c r="H392" s="62">
        <v>12926.097108461676</v>
      </c>
      <c r="I392" s="63"/>
    </row>
    <row r="393" spans="1:9" hidden="1" x14ac:dyDescent="0.25">
      <c r="A393" s="60">
        <v>39721</v>
      </c>
      <c r="B393" s="61"/>
      <c r="C393" s="62">
        <v>21130.285547104635</v>
      </c>
      <c r="D393" s="62">
        <v>22290.903997665911</v>
      </c>
      <c r="E393" s="61"/>
      <c r="F393" s="61"/>
      <c r="G393" s="62">
        <v>11459.792287544111</v>
      </c>
      <c r="H393" s="62">
        <v>11529.531769422136</v>
      </c>
      <c r="I393" s="63"/>
    </row>
    <row r="394" spans="1:9" hidden="1" x14ac:dyDescent="0.25">
      <c r="A394" s="60">
        <v>39752</v>
      </c>
      <c r="B394" s="61"/>
      <c r="C394" s="62">
        <v>19255.656161859599</v>
      </c>
      <c r="D394" s="62">
        <v>20907.547868968464</v>
      </c>
      <c r="E394" s="61"/>
      <c r="F394" s="61"/>
      <c r="G394" s="62">
        <v>11600.681216887931</v>
      </c>
      <c r="H394" s="62">
        <v>12044.307307797651</v>
      </c>
      <c r="I394" s="63"/>
    </row>
    <row r="395" spans="1:9" hidden="1" x14ac:dyDescent="0.25">
      <c r="A395" s="60">
        <v>39782</v>
      </c>
      <c r="B395" s="61"/>
      <c r="C395" s="62">
        <v>22088.023071664065</v>
      </c>
      <c r="D395" s="62">
        <v>22119.609498342583</v>
      </c>
      <c r="E395" s="61"/>
      <c r="F395" s="61"/>
      <c r="G395" s="62">
        <v>11923.288369089527</v>
      </c>
      <c r="H395" s="62">
        <v>12262.618256673542</v>
      </c>
      <c r="I395" s="63"/>
    </row>
    <row r="396" spans="1:9" hidden="1" x14ac:dyDescent="0.25">
      <c r="A396" s="60">
        <v>39813</v>
      </c>
      <c r="B396" s="61"/>
      <c r="C396" s="62">
        <v>21853.644738020801</v>
      </c>
      <c r="D396" s="62">
        <v>23154.600103226629</v>
      </c>
      <c r="E396" s="61"/>
      <c r="F396" s="61"/>
      <c r="G396" s="62">
        <v>12788.743731301996</v>
      </c>
      <c r="H396" s="62">
        <v>13264.470696801578</v>
      </c>
      <c r="I396" s="63"/>
    </row>
    <row r="397" spans="1:9" hidden="1" x14ac:dyDescent="0.25">
      <c r="A397" s="60">
        <v>39844</v>
      </c>
      <c r="B397" s="61"/>
      <c r="C397" s="62">
        <v>22488.078806978403</v>
      </c>
      <c r="D397" s="62">
        <v>23813.099843858421</v>
      </c>
      <c r="E397" s="61"/>
      <c r="F397" s="61"/>
      <c r="G397" s="62">
        <v>13432.941725575496</v>
      </c>
      <c r="H397" s="62">
        <v>13686.83044916676</v>
      </c>
      <c r="I397" s="63"/>
    </row>
    <row r="398" spans="1:9" hidden="1" x14ac:dyDescent="0.25">
      <c r="A398" s="60">
        <v>39872</v>
      </c>
      <c r="B398" s="61"/>
      <c r="C398" s="62">
        <v>21574.720284599069</v>
      </c>
      <c r="D398" s="62">
        <v>23220.518465663554</v>
      </c>
      <c r="E398" s="61"/>
      <c r="F398" s="61"/>
      <c r="G398" s="62">
        <v>11618.253844461427</v>
      </c>
      <c r="H398" s="62">
        <v>12296.947565127371</v>
      </c>
      <c r="I398" s="63"/>
    </row>
    <row r="399" spans="1:9" hidden="1" x14ac:dyDescent="0.25">
      <c r="A399" s="60">
        <v>39903</v>
      </c>
      <c r="B399" s="61"/>
      <c r="C399" s="62">
        <v>20665.636751456932</v>
      </c>
      <c r="D399" s="62">
        <v>21914.945490782833</v>
      </c>
      <c r="E399" s="61"/>
      <c r="F399" s="61"/>
      <c r="G399" s="62">
        <v>12023.332950127187</v>
      </c>
      <c r="H399" s="62">
        <v>12746.681791635265</v>
      </c>
      <c r="I399" s="63"/>
    </row>
    <row r="400" spans="1:9" hidden="1" x14ac:dyDescent="0.25">
      <c r="A400" s="60">
        <v>39933</v>
      </c>
      <c r="B400" s="61"/>
      <c r="C400" s="62">
        <v>19802.914513402731</v>
      </c>
      <c r="D400" s="62">
        <v>20074.722606555646</v>
      </c>
      <c r="E400" s="61"/>
      <c r="F400" s="61"/>
      <c r="G400" s="62">
        <v>10748.282594829752</v>
      </c>
      <c r="H400" s="62">
        <v>11354.740099742501</v>
      </c>
      <c r="I400" s="63"/>
    </row>
    <row r="401" spans="1:9" hidden="1" x14ac:dyDescent="0.25">
      <c r="A401" s="60">
        <v>39964</v>
      </c>
      <c r="B401" s="61"/>
      <c r="C401" s="62">
        <v>18713.490826506768</v>
      </c>
      <c r="D401" s="62">
        <v>20357.573591081342</v>
      </c>
      <c r="E401" s="61"/>
      <c r="F401" s="61"/>
      <c r="G401" s="62">
        <v>10392.131860536714</v>
      </c>
      <c r="H401" s="62">
        <v>11416.271941750496</v>
      </c>
      <c r="I401" s="63"/>
    </row>
    <row r="402" spans="1:9" hidden="1" x14ac:dyDescent="0.25">
      <c r="A402" s="60">
        <v>39994</v>
      </c>
      <c r="B402" s="61"/>
      <c r="C402" s="62">
        <v>23348.015892169602</v>
      </c>
      <c r="D402" s="62">
        <v>23172.720483036108</v>
      </c>
      <c r="E402" s="61"/>
      <c r="F402" s="61"/>
      <c r="G402" s="62">
        <v>11078.893541430991</v>
      </c>
      <c r="H402" s="62">
        <v>11587.958100930739</v>
      </c>
      <c r="I402" s="63"/>
    </row>
    <row r="403" spans="1:9" hidden="1" x14ac:dyDescent="0.25">
      <c r="A403" s="60">
        <v>40025</v>
      </c>
      <c r="B403" s="61"/>
      <c r="C403" s="62">
        <v>22019.286992894529</v>
      </c>
      <c r="D403" s="62">
        <v>24350.656850058404</v>
      </c>
      <c r="E403" s="61"/>
      <c r="F403" s="61"/>
      <c r="G403" s="62">
        <v>11996.974955510574</v>
      </c>
      <c r="H403" s="62">
        <v>12626.186072882985</v>
      </c>
      <c r="I403" s="63"/>
    </row>
    <row r="404" spans="1:9" hidden="1" x14ac:dyDescent="0.25">
      <c r="A404" s="60">
        <v>40056</v>
      </c>
      <c r="B404" s="61"/>
      <c r="C404" s="62">
        <v>23745.558230683997</v>
      </c>
      <c r="D404" s="62">
        <v>23669.692783486862</v>
      </c>
      <c r="E404" s="61"/>
      <c r="F404" s="61"/>
      <c r="G404" s="62">
        <v>12007.172857894579</v>
      </c>
      <c r="H404" s="62">
        <v>12370.005661782372</v>
      </c>
      <c r="I404" s="63"/>
    </row>
    <row r="405" spans="1:9" hidden="1" x14ac:dyDescent="0.25">
      <c r="A405" s="60">
        <v>40086</v>
      </c>
      <c r="B405" s="61"/>
      <c r="C405" s="62">
        <v>19880.667590008303</v>
      </c>
      <c r="D405" s="62">
        <v>21055.142140947599</v>
      </c>
      <c r="E405" s="61"/>
      <c r="F405" s="61"/>
      <c r="G405" s="62">
        <v>10771.692496129592</v>
      </c>
      <c r="H405" s="62">
        <v>10978.47706326536</v>
      </c>
      <c r="I405" s="63"/>
    </row>
    <row r="406" spans="1:9" hidden="1" x14ac:dyDescent="0.25">
      <c r="A406" s="60">
        <v>40117</v>
      </c>
      <c r="B406" s="61"/>
      <c r="C406" s="62">
        <v>19323.851190001333</v>
      </c>
      <c r="D406" s="62">
        <v>20214.687341106528</v>
      </c>
      <c r="E406" s="61"/>
      <c r="F406" s="61"/>
      <c r="G406" s="62">
        <v>11193.027782076952</v>
      </c>
      <c r="H406" s="62">
        <v>11567.949993581426</v>
      </c>
      <c r="I406" s="63"/>
    </row>
    <row r="407" spans="1:9" hidden="1" x14ac:dyDescent="0.25">
      <c r="A407" s="60">
        <v>40147</v>
      </c>
      <c r="B407" s="61"/>
      <c r="C407" s="62">
        <v>21476.229399879801</v>
      </c>
      <c r="D407" s="62">
        <v>21361.978778772504</v>
      </c>
      <c r="E407" s="61"/>
      <c r="F407" s="61"/>
      <c r="G407" s="62">
        <v>11608.161605645428</v>
      </c>
      <c r="H407" s="62">
        <v>11858.526845856741</v>
      </c>
      <c r="I407" s="63"/>
    </row>
    <row r="408" spans="1:9" hidden="1" x14ac:dyDescent="0.25">
      <c r="A408" s="60">
        <v>40178</v>
      </c>
      <c r="B408" s="61"/>
      <c r="C408" s="62">
        <v>21646.909859665</v>
      </c>
      <c r="D408" s="62">
        <v>21919.356127387982</v>
      </c>
      <c r="E408" s="61"/>
      <c r="F408" s="61"/>
      <c r="G408" s="62">
        <v>12668.599117170477</v>
      </c>
      <c r="H408" s="62">
        <v>12693.191918230632</v>
      </c>
      <c r="I408" s="63"/>
    </row>
    <row r="409" spans="1:9" hidden="1" x14ac:dyDescent="0.25">
      <c r="A409" s="60">
        <v>40209</v>
      </c>
      <c r="B409" s="61"/>
      <c r="C409" s="62">
        <v>22234.8803765474</v>
      </c>
      <c r="D409" s="62">
        <v>22717.321586906484</v>
      </c>
      <c r="E409" s="61"/>
      <c r="F409" s="61"/>
      <c r="G409" s="62">
        <v>13210.700080440534</v>
      </c>
      <c r="H409" s="62">
        <v>13097.660462082935</v>
      </c>
      <c r="I409" s="63"/>
    </row>
    <row r="410" spans="1:9" hidden="1" x14ac:dyDescent="0.25">
      <c r="A410" s="60">
        <v>40237</v>
      </c>
      <c r="B410" s="61"/>
      <c r="C410" s="62">
        <v>21899.444778479334</v>
      </c>
      <c r="D410" s="62">
        <v>22459.74195969311</v>
      </c>
      <c r="E410" s="61"/>
      <c r="F410" s="61"/>
      <c r="G410" s="62">
        <v>11752.702766396795</v>
      </c>
      <c r="H410" s="62">
        <v>11804.099047263955</v>
      </c>
      <c r="I410" s="63"/>
    </row>
    <row r="411" spans="1:9" hidden="1" x14ac:dyDescent="0.25">
      <c r="A411" s="60">
        <v>40268</v>
      </c>
      <c r="B411" s="61"/>
      <c r="C411" s="62">
        <v>21229.073350418665</v>
      </c>
      <c r="D411" s="62">
        <v>21309.448019329637</v>
      </c>
      <c r="E411" s="61"/>
      <c r="F411" s="61"/>
      <c r="G411" s="62">
        <v>11999.466346800777</v>
      </c>
      <c r="H411" s="62">
        <v>12430.898499940773</v>
      </c>
      <c r="I411" s="63"/>
    </row>
    <row r="412" spans="1:9" hidden="1" x14ac:dyDescent="0.25">
      <c r="A412" s="60">
        <v>40298</v>
      </c>
      <c r="B412" s="61"/>
      <c r="C412" s="62">
        <v>19169.68210811777</v>
      </c>
      <c r="D412" s="62">
        <v>18770.629786507288</v>
      </c>
      <c r="E412" s="61"/>
      <c r="F412" s="61"/>
      <c r="G412" s="62">
        <v>10896.586529211978</v>
      </c>
      <c r="H412" s="62">
        <v>10857.612025262946</v>
      </c>
      <c r="I412" s="63"/>
    </row>
    <row r="413" spans="1:9" hidden="1" x14ac:dyDescent="0.25">
      <c r="A413" s="60">
        <v>40329</v>
      </c>
      <c r="B413" s="61"/>
      <c r="C413" s="62">
        <v>21161.201054272227</v>
      </c>
      <c r="D413" s="62">
        <v>18843.502045975096</v>
      </c>
      <c r="E413" s="61"/>
      <c r="F413" s="61"/>
      <c r="G413" s="62">
        <v>10913.972686326542</v>
      </c>
      <c r="H413" s="62">
        <v>10814.761304544176</v>
      </c>
      <c r="I413" s="63"/>
    </row>
    <row r="414" spans="1:9" hidden="1" x14ac:dyDescent="0.25">
      <c r="A414" s="60">
        <v>40359</v>
      </c>
      <c r="B414" s="61"/>
      <c r="C414" s="62">
        <v>22299.920568689464</v>
      </c>
      <c r="D414" s="62">
        <v>22550.954796847414</v>
      </c>
      <c r="E414" s="61"/>
      <c r="F414" s="61"/>
      <c r="G414" s="62">
        <v>11403.396625852711</v>
      </c>
      <c r="H414" s="62">
        <v>11411.357167859151</v>
      </c>
      <c r="I414" s="63"/>
    </row>
    <row r="415" spans="1:9" hidden="1" x14ac:dyDescent="0.25">
      <c r="A415" s="60">
        <v>40390</v>
      </c>
      <c r="B415" s="61"/>
      <c r="C415" s="62">
        <v>23481.632715033938</v>
      </c>
      <c r="D415" s="62">
        <v>23498.373269844589</v>
      </c>
      <c r="E415" s="61"/>
      <c r="F415" s="61"/>
      <c r="G415" s="62">
        <v>12801.136803473293</v>
      </c>
      <c r="H415" s="62">
        <v>12442.462224114968</v>
      </c>
      <c r="I415" s="63"/>
    </row>
    <row r="416" spans="1:9" hidden="1" x14ac:dyDescent="0.25">
      <c r="A416" s="60">
        <v>40421</v>
      </c>
      <c r="B416" s="61"/>
      <c r="C416" s="62">
        <v>23851.484652183499</v>
      </c>
      <c r="D416" s="62">
        <v>22972.52253243473</v>
      </c>
      <c r="E416" s="61"/>
      <c r="F416" s="61"/>
      <c r="G416" s="62">
        <v>12452.256863208415</v>
      </c>
      <c r="H416" s="62">
        <v>12301.832555687301</v>
      </c>
      <c r="I416" s="63"/>
    </row>
    <row r="417" spans="1:9" hidden="1" x14ac:dyDescent="0.25">
      <c r="A417" s="60">
        <v>40451</v>
      </c>
      <c r="B417" s="61"/>
      <c r="C417" s="62">
        <v>21643.065034220937</v>
      </c>
      <c r="D417" s="62">
        <v>21442.783540308945</v>
      </c>
      <c r="E417" s="61"/>
      <c r="F417" s="61"/>
      <c r="G417" s="62">
        <v>10943.235222241845</v>
      </c>
      <c r="H417" s="62">
        <v>11055.502649113696</v>
      </c>
      <c r="I417" s="63"/>
    </row>
    <row r="418" spans="1:9" hidden="1" x14ac:dyDescent="0.25">
      <c r="A418" s="60">
        <v>40482</v>
      </c>
      <c r="B418" s="61"/>
      <c r="C418" s="62">
        <v>19150.60829057053</v>
      </c>
      <c r="D418" s="62">
        <v>18855.067898589106</v>
      </c>
      <c r="E418" s="61"/>
      <c r="F418" s="61"/>
      <c r="G418" s="62">
        <v>10989.62340934545</v>
      </c>
      <c r="H418" s="62">
        <v>11228.823814369429</v>
      </c>
      <c r="I418" s="63"/>
    </row>
    <row r="419" spans="1:9" hidden="1" x14ac:dyDescent="0.25">
      <c r="A419" s="60">
        <v>40512</v>
      </c>
      <c r="B419" s="61"/>
      <c r="C419" s="62">
        <v>20565.871829153934</v>
      </c>
      <c r="D419" s="62">
        <v>20717.781537513911</v>
      </c>
      <c r="E419" s="61"/>
      <c r="F419" s="61"/>
      <c r="G419" s="62">
        <v>11480.30903274615</v>
      </c>
      <c r="H419" s="62">
        <v>11620.423933572411</v>
      </c>
      <c r="I419" s="63"/>
    </row>
    <row r="420" spans="1:9" hidden="1" x14ac:dyDescent="0.25">
      <c r="A420" s="60">
        <v>40543</v>
      </c>
      <c r="B420" s="61"/>
      <c r="C420" s="62">
        <v>21861.1320003234</v>
      </c>
      <c r="D420" s="62">
        <v>21580.627178753693</v>
      </c>
      <c r="E420" s="61"/>
      <c r="F420" s="61"/>
      <c r="G420" s="62">
        <v>12586.777352292584</v>
      </c>
      <c r="H420" s="62">
        <v>12708.211745272414</v>
      </c>
      <c r="I420" s="63"/>
    </row>
    <row r="421" spans="1:9" hidden="1" x14ac:dyDescent="0.25">
      <c r="A421" s="60">
        <v>40574</v>
      </c>
      <c r="B421" s="61"/>
      <c r="C421" s="62">
        <v>22674.729809872602</v>
      </c>
      <c r="D421" s="62">
        <v>22270.519182947941</v>
      </c>
      <c r="E421" s="61"/>
      <c r="F421" s="61"/>
      <c r="G421" s="62">
        <v>13208.570530816261</v>
      </c>
      <c r="H421" s="62">
        <v>13343.908616179004</v>
      </c>
      <c r="I421" s="63"/>
    </row>
    <row r="422" spans="1:9" hidden="1" x14ac:dyDescent="0.25">
      <c r="A422" s="60">
        <v>40602</v>
      </c>
      <c r="B422" s="61"/>
      <c r="C422" s="62">
        <v>21417.885485898667</v>
      </c>
      <c r="D422" s="62">
        <v>21982.186037655294</v>
      </c>
      <c r="E422" s="61"/>
      <c r="F422" s="61"/>
      <c r="G422" s="62">
        <v>11673.866865914162</v>
      </c>
      <c r="H422" s="62">
        <v>11979.600814826747</v>
      </c>
      <c r="I422" s="63"/>
    </row>
    <row r="423" spans="1:9" hidden="1" x14ac:dyDescent="0.25">
      <c r="A423" s="60">
        <v>40633</v>
      </c>
      <c r="B423" s="61"/>
      <c r="C423" s="62">
        <v>20946.919152283132</v>
      </c>
      <c r="D423" s="62">
        <v>20550.163220513314</v>
      </c>
      <c r="E423" s="61"/>
      <c r="F423" s="61"/>
      <c r="G423" s="62">
        <v>12265.67736568884</v>
      </c>
      <c r="H423" s="62">
        <v>12467.246766011394</v>
      </c>
      <c r="I423" s="63"/>
    </row>
    <row r="424" spans="1:9" hidden="1" x14ac:dyDescent="0.25">
      <c r="A424" s="60">
        <v>40663</v>
      </c>
      <c r="B424" s="61"/>
      <c r="C424" s="62">
        <v>19376.347681591596</v>
      </c>
      <c r="D424" s="62">
        <v>18195.846591482892</v>
      </c>
      <c r="E424" s="61"/>
      <c r="F424" s="61"/>
      <c r="G424" s="62">
        <v>10981.371224797085</v>
      </c>
      <c r="H424" s="62">
        <v>10965.557082160078</v>
      </c>
      <c r="I424" s="63"/>
    </row>
    <row r="425" spans="1:9" hidden="1" x14ac:dyDescent="0.25">
      <c r="A425" s="60">
        <v>40694</v>
      </c>
      <c r="B425" s="61"/>
      <c r="C425" s="62">
        <v>18584.807152383099</v>
      </c>
      <c r="D425" s="62">
        <v>18515.17906387501</v>
      </c>
      <c r="E425" s="61"/>
      <c r="F425" s="61"/>
      <c r="G425" s="62">
        <v>10538.632092425187</v>
      </c>
      <c r="H425" s="62">
        <v>10934.688151378828</v>
      </c>
      <c r="I425" s="63"/>
    </row>
    <row r="426" spans="1:9" hidden="1" x14ac:dyDescent="0.25">
      <c r="A426" s="60">
        <v>40724</v>
      </c>
      <c r="B426" s="61"/>
      <c r="C426" s="62">
        <v>22062.083955737635</v>
      </c>
      <c r="D426" s="62">
        <v>23107.10799</v>
      </c>
      <c r="E426" s="61"/>
      <c r="F426" s="61"/>
      <c r="G426" s="62">
        <v>11199.729058979538</v>
      </c>
      <c r="H426" s="62">
        <v>11593.174350709989</v>
      </c>
      <c r="I426" s="63"/>
    </row>
    <row r="427" spans="1:9" hidden="1" x14ac:dyDescent="0.25">
      <c r="A427" s="60">
        <v>40755</v>
      </c>
      <c r="B427" s="61"/>
      <c r="C427" s="62">
        <v>23463.269178184208</v>
      </c>
      <c r="D427" s="62">
        <v>23538.835490000001</v>
      </c>
      <c r="E427" s="61"/>
      <c r="F427" s="61"/>
      <c r="G427" s="62">
        <v>12746.793824030652</v>
      </c>
      <c r="H427" s="62">
        <v>12517.865141970002</v>
      </c>
      <c r="I427" s="63"/>
    </row>
    <row r="428" spans="1:9" hidden="1" x14ac:dyDescent="0.25">
      <c r="A428" s="60">
        <v>40786</v>
      </c>
      <c r="B428" s="61"/>
      <c r="C428" s="62">
        <v>22090.746974865197</v>
      </c>
      <c r="D428" s="62">
        <v>23196.675609999998</v>
      </c>
      <c r="E428" s="61"/>
      <c r="F428" s="61"/>
      <c r="G428" s="62">
        <v>12249.391373373039</v>
      </c>
      <c r="H428" s="62">
        <v>12538.151529120014</v>
      </c>
      <c r="I428" s="63"/>
    </row>
    <row r="429" spans="1:9" hidden="1" x14ac:dyDescent="0.25">
      <c r="A429" s="60">
        <v>40816</v>
      </c>
      <c r="B429" s="61"/>
      <c r="C429" s="62">
        <v>21139.182405383133</v>
      </c>
      <c r="D429" s="62">
        <v>21238.692650000001</v>
      </c>
      <c r="E429" s="61"/>
      <c r="F429" s="61"/>
      <c r="G429" s="62">
        <v>11007.427736251435</v>
      </c>
      <c r="H429" s="62">
        <v>10964.82876674</v>
      </c>
      <c r="I429" s="63"/>
    </row>
    <row r="430" spans="1:9" hidden="1" x14ac:dyDescent="0.25">
      <c r="A430" s="60">
        <v>40847</v>
      </c>
      <c r="B430" s="61"/>
      <c r="C430" s="62">
        <v>18112.099501263132</v>
      </c>
      <c r="D430" s="62">
        <v>18437.04808</v>
      </c>
      <c r="E430" s="61"/>
      <c r="F430" s="61"/>
      <c r="G430" s="62">
        <v>10948.924519465156</v>
      </c>
      <c r="H430" s="62">
        <v>11154.790082169999</v>
      </c>
      <c r="I430" s="63"/>
    </row>
    <row r="431" spans="1:9" hidden="1" x14ac:dyDescent="0.25">
      <c r="A431" s="60">
        <v>40877</v>
      </c>
      <c r="B431" s="61"/>
      <c r="C431" s="62">
        <v>21279.284415361202</v>
      </c>
      <c r="D431" s="62">
        <v>20747.333549999999</v>
      </c>
      <c r="E431" s="61"/>
      <c r="F431" s="61"/>
      <c r="G431" s="62">
        <v>11406.616656405455</v>
      </c>
      <c r="H431" s="62">
        <v>11622.52913705999</v>
      </c>
      <c r="I431" s="63"/>
    </row>
    <row r="432" spans="1:9" hidden="1" x14ac:dyDescent="0.25">
      <c r="A432" s="60">
        <v>40908</v>
      </c>
      <c r="B432" s="61"/>
      <c r="C432" s="62">
        <v>20712.116517071732</v>
      </c>
      <c r="D432" s="62">
        <v>21942.43751</v>
      </c>
      <c r="E432" s="61"/>
      <c r="F432" s="61"/>
      <c r="G432" s="62">
        <v>12268.154664561336</v>
      </c>
      <c r="H432" s="62">
        <v>12864.661876530014</v>
      </c>
      <c r="I432" s="63"/>
    </row>
    <row r="433" spans="1:9" hidden="1" x14ac:dyDescent="0.25">
      <c r="A433" s="60">
        <v>40939</v>
      </c>
      <c r="B433" s="61"/>
      <c r="C433" s="62">
        <v>21852.732221712402</v>
      </c>
      <c r="D433" s="62">
        <v>22160.099699999999</v>
      </c>
      <c r="E433" s="61"/>
      <c r="F433" s="61"/>
      <c r="G433" s="62">
        <v>12897.76526392423</v>
      </c>
      <c r="H433" s="62">
        <v>13280.023518106416</v>
      </c>
      <c r="I433" s="63"/>
    </row>
    <row r="434" spans="1:9" hidden="1" x14ac:dyDescent="0.25">
      <c r="A434" s="60">
        <v>40968</v>
      </c>
      <c r="B434" s="61"/>
      <c r="C434" s="62">
        <v>20623.808581582602</v>
      </c>
      <c r="D434" s="62">
        <v>21813.86911</v>
      </c>
      <c r="E434" s="61"/>
      <c r="F434" s="61"/>
      <c r="G434" s="62">
        <v>11736.50128094277</v>
      </c>
      <c r="H434" s="62">
        <v>12202.579088389575</v>
      </c>
      <c r="I434" s="63"/>
    </row>
    <row r="435" spans="1:9" hidden="1" x14ac:dyDescent="0.25">
      <c r="A435" s="60">
        <v>40999</v>
      </c>
      <c r="B435" s="61"/>
      <c r="C435" s="62">
        <v>20604.054514984931</v>
      </c>
      <c r="D435" s="62">
        <v>20708.907178307501</v>
      </c>
      <c r="E435" s="61"/>
      <c r="F435" s="61"/>
      <c r="G435" s="62">
        <v>11682.985881561515</v>
      </c>
      <c r="H435" s="62">
        <v>12264.812457759306</v>
      </c>
      <c r="I435" s="63"/>
    </row>
    <row r="436" spans="1:9" hidden="1" x14ac:dyDescent="0.25">
      <c r="A436" s="60">
        <v>41029</v>
      </c>
      <c r="B436" s="61"/>
      <c r="C436" s="62">
        <v>19647.1532780167</v>
      </c>
      <c r="D436" s="62">
        <v>18745.091952229002</v>
      </c>
      <c r="E436" s="61"/>
      <c r="F436" s="61"/>
      <c r="G436" s="62">
        <v>10839.239364092362</v>
      </c>
      <c r="H436" s="62">
        <v>10866.578606540319</v>
      </c>
      <c r="I436" s="63"/>
    </row>
    <row r="437" spans="1:9" hidden="1" x14ac:dyDescent="0.25">
      <c r="A437" s="60">
        <v>41060</v>
      </c>
      <c r="B437" s="61"/>
      <c r="C437" s="62">
        <v>19999.395413798331</v>
      </c>
      <c r="D437" s="62">
        <v>19038.230878826351</v>
      </c>
      <c r="E437" s="61"/>
      <c r="F437" s="61"/>
      <c r="G437" s="62">
        <v>10775.475872136636</v>
      </c>
      <c r="H437" s="62">
        <v>10943.682363458442</v>
      </c>
      <c r="I437" s="63"/>
    </row>
    <row r="438" spans="1:9" hidden="1" x14ac:dyDescent="0.25">
      <c r="A438" s="60">
        <v>41090</v>
      </c>
      <c r="B438" s="61"/>
      <c r="C438" s="62">
        <v>22516.477286818426</v>
      </c>
      <c r="D438" s="62">
        <v>22569.152135</v>
      </c>
      <c r="E438" s="61"/>
      <c r="F438" s="61"/>
      <c r="G438" s="62">
        <v>11451.879011919691</v>
      </c>
      <c r="H438" s="62">
        <v>11398.244179680007</v>
      </c>
      <c r="I438" s="63"/>
    </row>
    <row r="439" spans="1:9" hidden="1" x14ac:dyDescent="0.25">
      <c r="A439" s="60">
        <v>41121</v>
      </c>
      <c r="B439" s="61"/>
      <c r="C439" s="62">
        <v>23464.266350573529</v>
      </c>
      <c r="D439" s="62">
        <v>23298.142233999999</v>
      </c>
      <c r="E439" s="61"/>
      <c r="F439" s="61"/>
      <c r="G439" s="62">
        <v>13003.078891939944</v>
      </c>
      <c r="H439" s="62">
        <v>12319.331144849997</v>
      </c>
      <c r="I439" s="63"/>
    </row>
    <row r="440" spans="1:9" hidden="1" x14ac:dyDescent="0.25">
      <c r="A440" s="60">
        <v>41152</v>
      </c>
      <c r="B440" s="61"/>
      <c r="C440" s="62">
        <v>22551.500950557998</v>
      </c>
      <c r="D440" s="62">
        <v>22956.574117999997</v>
      </c>
      <c r="E440" s="61"/>
      <c r="F440" s="61"/>
      <c r="G440" s="62">
        <v>12329.607343376358</v>
      </c>
      <c r="H440" s="62">
        <v>12419.03863107002</v>
      </c>
      <c r="I440" s="63"/>
    </row>
    <row r="441" spans="1:9" hidden="1" x14ac:dyDescent="0.25">
      <c r="A441" s="60">
        <v>41182</v>
      </c>
      <c r="B441" s="61"/>
      <c r="C441" s="62">
        <v>19548.407930554644</v>
      </c>
      <c r="D441" s="62">
        <v>20506.063119999999</v>
      </c>
      <c r="E441" s="61"/>
      <c r="F441" s="61"/>
      <c r="G441" s="62">
        <v>10869.652151220011</v>
      </c>
      <c r="H441" s="62">
        <v>10811.301705679991</v>
      </c>
      <c r="I441" s="63"/>
    </row>
    <row r="442" spans="1:9" hidden="1" x14ac:dyDescent="0.25">
      <c r="A442" s="60">
        <v>41213</v>
      </c>
      <c r="B442" s="61"/>
      <c r="C442" s="62">
        <v>18485.331264973902</v>
      </c>
      <c r="D442" s="62">
        <v>18345.903719999998</v>
      </c>
      <c r="E442" s="61"/>
      <c r="F442" s="61"/>
      <c r="G442" s="62">
        <v>11097.148214145123</v>
      </c>
      <c r="H442" s="62">
        <v>11199.835266179991</v>
      </c>
      <c r="I442" s="63"/>
    </row>
    <row r="443" spans="1:9" hidden="1" x14ac:dyDescent="0.25">
      <c r="A443" s="60">
        <v>41243</v>
      </c>
      <c r="B443" s="61"/>
      <c r="C443" s="62">
        <v>21098.538238737798</v>
      </c>
      <c r="D443" s="62">
        <v>20571.560590000001</v>
      </c>
      <c r="E443" s="61"/>
      <c r="F443" s="61"/>
      <c r="G443" s="62">
        <v>11627.688957948129</v>
      </c>
      <c r="H443" s="62">
        <v>11629.643901970008</v>
      </c>
      <c r="I443" s="63"/>
    </row>
    <row r="444" spans="1:9" hidden="1" x14ac:dyDescent="0.25">
      <c r="A444" s="60">
        <v>41274</v>
      </c>
      <c r="B444" s="61"/>
      <c r="C444" s="62">
        <v>20941.898070568332</v>
      </c>
      <c r="D444" s="62">
        <v>21693.287039999999</v>
      </c>
      <c r="E444" s="61"/>
      <c r="F444" s="61"/>
      <c r="G444" s="62">
        <v>12271.678907223315</v>
      </c>
      <c r="H444" s="62">
        <v>12612.007317100011</v>
      </c>
      <c r="I444" s="63"/>
    </row>
    <row r="445" spans="1:9" hidden="1" x14ac:dyDescent="0.25">
      <c r="A445" s="60">
        <v>41305</v>
      </c>
      <c r="B445" s="61"/>
      <c r="C445" s="62">
        <v>22423</v>
      </c>
      <c r="D445" s="62">
        <v>22013.997039999998</v>
      </c>
      <c r="E445" s="61"/>
      <c r="F445" s="61"/>
      <c r="G445" s="62">
        <v>13036.902290098345</v>
      </c>
      <c r="H445" s="62">
        <v>13314.30551346</v>
      </c>
      <c r="I445" s="63"/>
    </row>
    <row r="446" spans="1:9" hidden="1" x14ac:dyDescent="0.25">
      <c r="A446" s="60">
        <v>41333</v>
      </c>
      <c r="B446" s="61"/>
      <c r="C446" s="62">
        <v>21400.008219843869</v>
      </c>
      <c r="D446" s="62">
        <v>21773.62009</v>
      </c>
      <c r="E446" s="61"/>
      <c r="F446" s="61"/>
      <c r="G446" s="62">
        <v>11628.889362098142</v>
      </c>
      <c r="H446" s="62">
        <v>11819.738126979993</v>
      </c>
      <c r="I446" s="63"/>
    </row>
    <row r="447" spans="1:9" hidden="1" x14ac:dyDescent="0.25">
      <c r="A447" s="60">
        <v>41364</v>
      </c>
      <c r="B447" s="61"/>
      <c r="C447" s="62">
        <v>19557.826987939199</v>
      </c>
      <c r="D447" s="62">
        <v>20634.949710000001</v>
      </c>
      <c r="E447" s="61"/>
      <c r="F447" s="61"/>
      <c r="G447" s="62">
        <v>11788.210628117395</v>
      </c>
      <c r="H447" s="62">
        <v>12283.043699225407</v>
      </c>
      <c r="I447" s="63"/>
    </row>
    <row r="448" spans="1:9" hidden="1" x14ac:dyDescent="0.25">
      <c r="A448" s="60">
        <v>41394</v>
      </c>
      <c r="B448" s="61"/>
      <c r="C448" s="62">
        <v>19281.818231055935</v>
      </c>
      <c r="D448" s="62">
        <v>18492.331150000002</v>
      </c>
      <c r="E448" s="61"/>
      <c r="F448" s="61"/>
      <c r="G448" s="62">
        <v>11068.033158346776</v>
      </c>
      <c r="H448" s="62">
        <v>11018.130251334602</v>
      </c>
      <c r="I448" s="63"/>
    </row>
    <row r="449" spans="1:9" hidden="1" x14ac:dyDescent="0.25">
      <c r="A449" s="60">
        <v>41425</v>
      </c>
      <c r="B449" s="61"/>
      <c r="C449" s="62">
        <v>18225.98043350441</v>
      </c>
      <c r="D449" s="62">
        <v>19100.96919</v>
      </c>
      <c r="E449" s="61"/>
      <c r="F449" s="61"/>
      <c r="G449" s="62">
        <v>10479.099196115987</v>
      </c>
      <c r="H449" s="62">
        <v>10932.310474912805</v>
      </c>
      <c r="I449" s="63"/>
    </row>
    <row r="450" spans="1:9" hidden="1" x14ac:dyDescent="0.25">
      <c r="A450" s="60">
        <v>41455</v>
      </c>
      <c r="B450" s="61"/>
      <c r="C450" s="62">
        <v>22598.440118562336</v>
      </c>
      <c r="D450" s="62">
        <v>22499.245940000001</v>
      </c>
      <c r="E450" s="61"/>
      <c r="F450" s="61"/>
      <c r="G450" s="62">
        <v>11218.396471169403</v>
      </c>
      <c r="H450" s="62">
        <v>11406.431854582723</v>
      </c>
      <c r="I450" s="63"/>
    </row>
    <row r="451" spans="1:9" hidden="1" x14ac:dyDescent="0.25">
      <c r="A451" s="60">
        <v>41486</v>
      </c>
      <c r="B451" s="61"/>
      <c r="C451" s="62">
        <v>24133.145581241599</v>
      </c>
      <c r="D451" s="62">
        <v>23212.93478</v>
      </c>
      <c r="E451" s="61"/>
      <c r="F451" s="61"/>
      <c r="G451" s="62">
        <v>12700.440348747443</v>
      </c>
      <c r="H451" s="62">
        <v>12479.55286431236</v>
      </c>
      <c r="I451" s="63"/>
    </row>
    <row r="452" spans="1:9" hidden="1" x14ac:dyDescent="0.25">
      <c r="A452" s="60">
        <v>41517</v>
      </c>
      <c r="B452" s="61"/>
      <c r="C452" s="62">
        <v>23231.370990425265</v>
      </c>
      <c r="D452" s="62">
        <v>22359.798729999999</v>
      </c>
      <c r="E452" s="61"/>
      <c r="F452" s="61"/>
      <c r="G452" s="62">
        <v>12032.104284239553</v>
      </c>
      <c r="H452" s="62">
        <v>12227.751268442596</v>
      </c>
      <c r="I452" s="63"/>
    </row>
    <row r="453" spans="1:9" hidden="1" x14ac:dyDescent="0.25">
      <c r="A453" s="60">
        <v>41547</v>
      </c>
      <c r="B453" s="61"/>
      <c r="C453" s="62">
        <v>20285.317556560698</v>
      </c>
      <c r="D453" s="62">
        <v>20513.359249999998</v>
      </c>
      <c r="E453" s="61"/>
      <c r="F453" s="61"/>
      <c r="G453" s="62">
        <v>10735.122679484317</v>
      </c>
      <c r="H453" s="62">
        <v>11015.304064419564</v>
      </c>
      <c r="I453" s="63"/>
    </row>
    <row r="454" spans="1:9" hidden="1" x14ac:dyDescent="0.25">
      <c r="A454" s="60">
        <v>41578</v>
      </c>
      <c r="B454" s="61"/>
      <c r="C454" s="62">
        <v>18892.006994454867</v>
      </c>
      <c r="D454" s="62">
        <v>18388.300160000003</v>
      </c>
      <c r="E454" s="61"/>
      <c r="F454" s="61"/>
      <c r="G454" s="62">
        <v>11078.737675859202</v>
      </c>
      <c r="H454" s="62">
        <v>11279.184577510796</v>
      </c>
      <c r="I454" s="63"/>
    </row>
    <row r="455" spans="1:9" hidden="1" x14ac:dyDescent="0.25">
      <c r="A455" s="60">
        <v>41608</v>
      </c>
      <c r="B455" s="61"/>
      <c r="C455" s="62">
        <v>21293.984368173198</v>
      </c>
      <c r="D455" s="62">
        <v>20326.494094999998</v>
      </c>
      <c r="E455" s="61"/>
      <c r="F455" s="61"/>
      <c r="G455" s="62">
        <v>11675.661782718735</v>
      </c>
      <c r="H455" s="62">
        <v>11686.928715377026</v>
      </c>
      <c r="I455" s="63"/>
    </row>
    <row r="456" spans="1:9" hidden="1" x14ac:dyDescent="0.25">
      <c r="A456" s="60">
        <v>41639</v>
      </c>
      <c r="B456" s="61"/>
      <c r="C456" s="62">
        <v>21002.538586191768</v>
      </c>
      <c r="D456" s="62">
        <v>21395.055816</v>
      </c>
      <c r="E456" s="61"/>
      <c r="F456" s="61"/>
      <c r="G456" s="62">
        <v>12539.773550165541</v>
      </c>
      <c r="H456" s="62">
        <v>12699.980251913692</v>
      </c>
      <c r="I456" s="63"/>
    </row>
    <row r="457" spans="1:9" hidden="1" x14ac:dyDescent="0.25">
      <c r="A457" s="60">
        <v>41670</v>
      </c>
      <c r="B457" s="61"/>
      <c r="C457" s="62">
        <v>21994.843943347732</v>
      </c>
      <c r="D457" s="62">
        <v>22319.810586</v>
      </c>
      <c r="E457" s="61"/>
      <c r="F457" s="61"/>
      <c r="G457" s="62">
        <v>13449.758717731331</v>
      </c>
      <c r="H457" s="62">
        <v>13356.426960688676</v>
      </c>
      <c r="I457" s="63"/>
    </row>
    <row r="458" spans="1:9" hidden="1" x14ac:dyDescent="0.25">
      <c r="A458" s="60">
        <v>41698</v>
      </c>
      <c r="B458" s="61"/>
      <c r="C458" s="62">
        <v>21178.221591966932</v>
      </c>
      <c r="D458" s="62">
        <v>20964.059179</v>
      </c>
      <c r="E458" s="61"/>
      <c r="F458" s="61"/>
      <c r="G458" s="62">
        <v>11836.699142717325</v>
      </c>
      <c r="H458" s="62">
        <v>11748.379869132423</v>
      </c>
      <c r="I458" s="63"/>
    </row>
    <row r="459" spans="1:9" hidden="1" x14ac:dyDescent="0.25">
      <c r="A459" s="60">
        <v>41729</v>
      </c>
      <c r="B459" s="61"/>
      <c r="C459" s="62">
        <v>20175.490384831799</v>
      </c>
      <c r="D459" s="62">
        <v>19906</v>
      </c>
      <c r="E459" s="61"/>
      <c r="F459" s="61"/>
      <c r="G459" s="62">
        <v>12251.824319183243</v>
      </c>
      <c r="H459" s="62">
        <v>12054.571932000001</v>
      </c>
      <c r="I459" s="63"/>
    </row>
    <row r="460" spans="1:9" hidden="1" x14ac:dyDescent="0.25">
      <c r="A460" s="60">
        <v>41759</v>
      </c>
      <c r="B460" s="61"/>
      <c r="C460" s="62">
        <v>19531.388693159839</v>
      </c>
      <c r="D460" s="62">
        <v>17649</v>
      </c>
      <c r="E460" s="61"/>
      <c r="F460" s="61"/>
      <c r="G460" s="62">
        <v>11047.529455059379</v>
      </c>
      <c r="H460" s="62">
        <v>10731.13665</v>
      </c>
      <c r="I460" s="63"/>
    </row>
    <row r="461" spans="1:9" hidden="1" x14ac:dyDescent="0.25">
      <c r="A461" s="60">
        <v>41790</v>
      </c>
      <c r="B461" s="61"/>
      <c r="C461" s="62">
        <v>18668.460497297132</v>
      </c>
      <c r="D461" s="62">
        <v>18964</v>
      </c>
      <c r="E461" s="61"/>
      <c r="F461" s="61"/>
      <c r="G461" s="62">
        <v>10535.562249795355</v>
      </c>
      <c r="H461" s="62">
        <v>10790.217359999999</v>
      </c>
      <c r="I461" s="63"/>
    </row>
    <row r="462" spans="1:9" hidden="1" x14ac:dyDescent="0.25">
      <c r="A462" s="60">
        <v>41820</v>
      </c>
      <c r="B462" s="61"/>
      <c r="C462" s="62">
        <v>20750.195696733732</v>
      </c>
      <c r="D462" s="62">
        <v>22469.550041815</v>
      </c>
      <c r="E462" s="61"/>
      <c r="F462" s="61"/>
      <c r="G462" s="62">
        <v>11137.625903978345</v>
      </c>
      <c r="H462" s="62">
        <v>11346.275574589612</v>
      </c>
      <c r="I462" s="63"/>
    </row>
    <row r="463" spans="1:9" hidden="1" x14ac:dyDescent="0.25">
      <c r="A463" s="60">
        <v>41851</v>
      </c>
      <c r="B463" s="61"/>
      <c r="C463" s="62">
        <v>22244.803485424301</v>
      </c>
      <c r="D463" s="62">
        <v>22948.690041828999</v>
      </c>
      <c r="E463" s="61"/>
      <c r="F463" s="61"/>
      <c r="G463" s="62">
        <v>12325.597826552144</v>
      </c>
      <c r="H463" s="62">
        <v>12360.081489274713</v>
      </c>
      <c r="I463" s="63"/>
    </row>
    <row r="464" spans="1:9" hidden="1" x14ac:dyDescent="0.25">
      <c r="A464" s="60">
        <v>41882</v>
      </c>
      <c r="B464" s="61"/>
      <c r="C464" s="62">
        <v>21738.354705734804</v>
      </c>
      <c r="D464" s="62">
        <v>21403.440041857</v>
      </c>
      <c r="E464" s="61"/>
      <c r="F464" s="61"/>
      <c r="G464" s="62">
        <v>11822.017072652325</v>
      </c>
      <c r="H464" s="62">
        <v>11992.513130350098</v>
      </c>
      <c r="I464" s="63"/>
    </row>
    <row r="465" spans="1:9" hidden="1" x14ac:dyDescent="0.25">
      <c r="A465" s="60">
        <v>41912</v>
      </c>
      <c r="B465" s="61"/>
      <c r="C465" s="62">
        <v>19359.076603743768</v>
      </c>
      <c r="D465" s="62">
        <v>19023.270449572025</v>
      </c>
      <c r="E465" s="61"/>
      <c r="F465" s="61"/>
      <c r="G465" s="62">
        <v>10679.389342555065</v>
      </c>
      <c r="H465" s="62">
        <v>10579.52577160199</v>
      </c>
      <c r="I465" s="63"/>
    </row>
    <row r="466" spans="1:9" hidden="1" x14ac:dyDescent="0.25">
      <c r="A466" s="60">
        <v>41943</v>
      </c>
      <c r="B466" s="61"/>
      <c r="C466" s="62">
        <v>18447.219584094801</v>
      </c>
      <c r="D466" s="62">
        <v>18638.736140572728</v>
      </c>
      <c r="E466" s="61"/>
      <c r="F466" s="61"/>
      <c r="G466" s="62">
        <v>10801.04769388215</v>
      </c>
      <c r="H466" s="62">
        <v>11126.756495634456</v>
      </c>
      <c r="I466" s="63"/>
    </row>
    <row r="467" spans="1:9" hidden="1" x14ac:dyDescent="0.25">
      <c r="A467" s="60">
        <v>41973</v>
      </c>
      <c r="B467" s="61"/>
      <c r="C467" s="62">
        <v>19907.963280079199</v>
      </c>
      <c r="D467" s="62">
        <v>20302.34</v>
      </c>
      <c r="E467" s="61"/>
      <c r="F467" s="61"/>
      <c r="G467" s="62">
        <v>11616.822058703738</v>
      </c>
      <c r="H467" s="62">
        <v>11497.483496803543</v>
      </c>
      <c r="I467" s="63"/>
    </row>
    <row r="468" spans="1:9" hidden="1" x14ac:dyDescent="0.25">
      <c r="A468" s="60">
        <v>42004</v>
      </c>
      <c r="B468" s="61"/>
      <c r="C468" s="62">
        <v>21457.670123733136</v>
      </c>
      <c r="D468" s="62">
        <v>21237.739999999998</v>
      </c>
      <c r="E468" s="61"/>
      <c r="F468" s="61"/>
      <c r="G468" s="62">
        <v>12275.653834502542</v>
      </c>
      <c r="H468" s="62">
        <v>12769.495564896155</v>
      </c>
      <c r="I468" s="63"/>
    </row>
    <row r="469" spans="1:9" hidden="1" x14ac:dyDescent="0.25">
      <c r="A469" s="60">
        <v>42035</v>
      </c>
      <c r="B469" s="61"/>
      <c r="C469" s="62">
        <v>21378.448912791668</v>
      </c>
      <c r="D469" s="62">
        <v>22293.59</v>
      </c>
      <c r="E469" s="61"/>
      <c r="F469" s="61"/>
      <c r="G469" s="62">
        <v>12969.756222329781</v>
      </c>
      <c r="H469" s="62">
        <v>13068.943060556672</v>
      </c>
      <c r="I469" s="63"/>
    </row>
    <row r="470" spans="1:9" hidden="1" x14ac:dyDescent="0.25">
      <c r="A470" s="60">
        <v>42063</v>
      </c>
      <c r="B470" s="61"/>
      <c r="C470" s="62">
        <v>19780.628405108331</v>
      </c>
      <c r="D470" s="62">
        <v>21016.81</v>
      </c>
      <c r="E470" s="61"/>
      <c r="F470" s="61"/>
      <c r="G470" s="62">
        <v>11798.566056244774</v>
      </c>
      <c r="H470" s="62">
        <v>11528.519743744631</v>
      </c>
      <c r="I470" s="63"/>
    </row>
    <row r="471" spans="1:9" hidden="1" x14ac:dyDescent="0.25">
      <c r="A471" s="60">
        <v>42094</v>
      </c>
      <c r="B471" s="61"/>
      <c r="C471" s="62">
        <v>19922.372220754332</v>
      </c>
      <c r="D471" s="62">
        <v>19840.929999999997</v>
      </c>
      <c r="E471" s="61"/>
      <c r="F471" s="61"/>
      <c r="G471" s="62">
        <v>11801.644398927985</v>
      </c>
      <c r="H471" s="62">
        <v>11856.816093400757</v>
      </c>
      <c r="I471" s="63"/>
    </row>
    <row r="472" spans="1:9" hidden="1" x14ac:dyDescent="0.25">
      <c r="A472" s="60">
        <v>42124</v>
      </c>
      <c r="B472" s="61"/>
      <c r="C472" s="62">
        <v>19465.830803423036</v>
      </c>
      <c r="D472" s="62">
        <v>18121.200000000004</v>
      </c>
      <c r="E472" s="61"/>
      <c r="F472" s="61"/>
      <c r="G472" s="62">
        <v>10652.987956946814</v>
      </c>
      <c r="H472" s="62">
        <v>10542.026659851665</v>
      </c>
      <c r="I472" s="63"/>
    </row>
    <row r="473" spans="1:9" hidden="1" x14ac:dyDescent="0.25">
      <c r="A473" s="60">
        <v>42155</v>
      </c>
      <c r="B473" s="61"/>
      <c r="C473" s="62">
        <v>18062.758276619599</v>
      </c>
      <c r="D473" s="62">
        <v>19370.330000000002</v>
      </c>
      <c r="E473" s="61"/>
      <c r="F473" s="61"/>
      <c r="G473" s="62">
        <v>10253.589437624458</v>
      </c>
      <c r="H473" s="62">
        <v>10635.924260101432</v>
      </c>
      <c r="I473" s="63"/>
    </row>
    <row r="474" spans="1:9" hidden="1" x14ac:dyDescent="0.25">
      <c r="A474" s="60">
        <v>42185</v>
      </c>
      <c r="B474" s="61"/>
      <c r="C474" s="62">
        <v>20543.629285393465</v>
      </c>
      <c r="D474" s="62">
        <v>22276.639999999999</v>
      </c>
      <c r="E474" s="61"/>
      <c r="F474" s="61"/>
      <c r="G474" s="62">
        <v>10917.18200836723</v>
      </c>
      <c r="H474" s="62">
        <v>11410.269187039907</v>
      </c>
      <c r="I474" s="63"/>
    </row>
    <row r="475" spans="1:9" hidden="1" x14ac:dyDescent="0.25">
      <c r="A475" s="60">
        <v>42216</v>
      </c>
      <c r="B475" s="61"/>
      <c r="C475" s="62">
        <v>22569.531898794608</v>
      </c>
      <c r="D475" s="62">
        <v>22888.489999999998</v>
      </c>
      <c r="E475" s="61"/>
      <c r="F475" s="61"/>
      <c r="G475" s="62">
        <v>12288.559529554504</v>
      </c>
      <c r="H475" s="62">
        <v>12174.21843366044</v>
      </c>
      <c r="I475" s="63"/>
    </row>
    <row r="476" spans="1:9" hidden="1" x14ac:dyDescent="0.25">
      <c r="A476" s="60">
        <v>42247</v>
      </c>
      <c r="B476" s="61"/>
      <c r="C476" s="62">
        <v>22396</v>
      </c>
      <c r="D476" s="62">
        <v>21463.69</v>
      </c>
      <c r="E476" s="61"/>
      <c r="F476" s="61"/>
      <c r="G476" s="62">
        <v>11784.48115861388</v>
      </c>
      <c r="H476" s="62">
        <v>11821.276295660949</v>
      </c>
      <c r="I476" s="63"/>
    </row>
    <row r="477" spans="1:9" hidden="1" x14ac:dyDescent="0.25">
      <c r="A477" s="60">
        <v>42277</v>
      </c>
      <c r="B477" s="61"/>
      <c r="C477" s="62">
        <v>19158.632481083205</v>
      </c>
      <c r="D477" s="62">
        <v>18485</v>
      </c>
      <c r="E477" s="61"/>
      <c r="F477" s="61"/>
      <c r="G477" s="62">
        <v>10748.040892272185</v>
      </c>
      <c r="H477" s="62">
        <v>10512.648032295237</v>
      </c>
      <c r="I477" s="63"/>
    </row>
    <row r="478" spans="1:9" hidden="1" x14ac:dyDescent="0.25">
      <c r="A478" s="60">
        <v>42308</v>
      </c>
      <c r="B478" s="61"/>
      <c r="C478" s="62">
        <v>18470.318071637066</v>
      </c>
      <c r="D478" s="62">
        <v>18339</v>
      </c>
      <c r="E478" s="61"/>
      <c r="F478" s="61"/>
      <c r="G478" s="62">
        <v>10767.230421636865</v>
      </c>
      <c r="H478" s="62">
        <v>11150.125580084577</v>
      </c>
      <c r="I478" s="63"/>
    </row>
    <row r="479" spans="1:9" hidden="1" x14ac:dyDescent="0.25">
      <c r="A479" s="60">
        <v>42338</v>
      </c>
      <c r="B479" s="61"/>
      <c r="C479" s="62">
        <v>19514.234677702865</v>
      </c>
      <c r="D479" s="62">
        <v>20306</v>
      </c>
      <c r="E479" s="61"/>
      <c r="F479" s="61"/>
      <c r="G479" s="62">
        <v>10867.112554782701</v>
      </c>
      <c r="H479" s="62">
        <v>11595.089916997775</v>
      </c>
      <c r="I479" s="63"/>
    </row>
    <row r="480" spans="1:9" hidden="1" x14ac:dyDescent="0.25">
      <c r="A480" s="60">
        <v>42369</v>
      </c>
      <c r="B480" s="61"/>
      <c r="C480" s="62">
        <v>20428.080119526399</v>
      </c>
      <c r="D480" s="62">
        <v>21160.04</v>
      </c>
      <c r="E480" s="61"/>
      <c r="F480" s="61"/>
      <c r="G480" s="62">
        <v>11794.483277895381</v>
      </c>
      <c r="H480" s="62">
        <v>12611.250051521112</v>
      </c>
      <c r="I480" s="63"/>
    </row>
    <row r="481" spans="1:9" hidden="1" x14ac:dyDescent="0.25">
      <c r="A481" s="60">
        <v>42400</v>
      </c>
      <c r="B481" s="61"/>
      <c r="C481" s="62">
        <v>21132.7402410826</v>
      </c>
      <c r="D481" s="62">
        <v>22360.240000000002</v>
      </c>
      <c r="E481" s="61"/>
      <c r="F481" s="61"/>
      <c r="G481" s="62">
        <v>12517.863977496847</v>
      </c>
      <c r="H481" s="62">
        <v>12982.146584210115</v>
      </c>
      <c r="I481" s="63"/>
    </row>
    <row r="482" spans="1:9" hidden="1" x14ac:dyDescent="0.25">
      <c r="A482" s="60">
        <v>42429</v>
      </c>
      <c r="B482" s="61"/>
      <c r="C482" s="62">
        <v>20307.616329185134</v>
      </c>
      <c r="D482" s="62">
        <v>20985.25</v>
      </c>
      <c r="E482" s="61"/>
      <c r="F482" s="61"/>
      <c r="G482" s="62">
        <v>11512.182043934576</v>
      </c>
      <c r="H482" s="62">
        <v>11806.899740486419</v>
      </c>
      <c r="I482" s="63"/>
    </row>
    <row r="483" spans="1:9" hidden="1" x14ac:dyDescent="0.25">
      <c r="A483" s="60">
        <v>42460</v>
      </c>
      <c r="B483" s="61"/>
      <c r="C483" s="62">
        <v>19458.614959090799</v>
      </c>
      <c r="D483" s="62">
        <v>20075.21</v>
      </c>
      <c r="E483" s="61"/>
      <c r="F483" s="61"/>
      <c r="G483" s="62">
        <v>11360.069757454536</v>
      </c>
      <c r="H483" s="62">
        <v>11758.744669253747</v>
      </c>
      <c r="I483" s="63"/>
    </row>
    <row r="484" spans="1:9" hidden="1" x14ac:dyDescent="0.25">
      <c r="A484" s="60">
        <v>42490</v>
      </c>
      <c r="B484" s="61"/>
      <c r="C484" s="62">
        <v>18934.172823017132</v>
      </c>
      <c r="D484" s="62">
        <v>17405.080000000002</v>
      </c>
      <c r="E484" s="61"/>
      <c r="F484" s="61"/>
      <c r="G484" s="62">
        <v>10596.231945791627</v>
      </c>
      <c r="H484" s="62">
        <v>10309.651484095373</v>
      </c>
      <c r="I484" s="63"/>
    </row>
    <row r="485" spans="1:9" hidden="1" x14ac:dyDescent="0.25">
      <c r="A485" s="60">
        <v>42521</v>
      </c>
      <c r="B485" s="61"/>
      <c r="C485" s="62">
        <v>19674.644734658767</v>
      </c>
      <c r="D485" s="62">
        <v>19235.650000000001</v>
      </c>
      <c r="E485" s="61"/>
      <c r="F485" s="61"/>
      <c r="G485" s="62">
        <v>9958.8033763840831</v>
      </c>
      <c r="H485" s="62">
        <v>10530.014279361896</v>
      </c>
      <c r="I485" s="63"/>
    </row>
    <row r="486" spans="1:9" hidden="1" x14ac:dyDescent="0.25">
      <c r="A486" s="60">
        <v>42551</v>
      </c>
      <c r="B486" s="61"/>
      <c r="C486" s="62">
        <v>21666.912030688996</v>
      </c>
      <c r="D486" s="62">
        <v>22315.730520789999</v>
      </c>
      <c r="E486" s="61"/>
      <c r="F486" s="61"/>
      <c r="G486" s="62">
        <v>11149.14970406073</v>
      </c>
      <c r="H486" s="62">
        <v>11378.608145368364</v>
      </c>
      <c r="I486" s="63"/>
    </row>
    <row r="487" spans="1:9" hidden="1" x14ac:dyDescent="0.25">
      <c r="A487" s="60">
        <v>42582</v>
      </c>
      <c r="B487" s="61"/>
      <c r="C487" s="62">
        <v>22338.767180755465</v>
      </c>
      <c r="D487" s="62">
        <v>22599.94136416</v>
      </c>
      <c r="E487" s="61"/>
      <c r="F487" s="61"/>
      <c r="G487" s="62">
        <v>12336.641061644596</v>
      </c>
      <c r="H487" s="62">
        <v>11896.14018642575</v>
      </c>
      <c r="I487" s="63"/>
    </row>
    <row r="488" spans="1:9" hidden="1" x14ac:dyDescent="0.25">
      <c r="A488" s="60">
        <v>42613</v>
      </c>
      <c r="B488" s="61"/>
      <c r="C488" s="62">
        <v>22403.997021047464</v>
      </c>
      <c r="D488" s="62">
        <v>21440.316566540001</v>
      </c>
      <c r="E488" s="61"/>
      <c r="F488" s="61"/>
      <c r="G488" s="62">
        <v>12277.751817208155</v>
      </c>
      <c r="H488" s="62">
        <v>11771.834006850335</v>
      </c>
      <c r="I488" s="63"/>
    </row>
    <row r="489" spans="1:9" hidden="1" x14ac:dyDescent="0.25">
      <c r="A489" s="60">
        <v>42643</v>
      </c>
      <c r="B489" s="61"/>
      <c r="C489" s="62">
        <v>19605.715414764869</v>
      </c>
      <c r="D489" s="62">
        <v>18289</v>
      </c>
      <c r="E489" s="61"/>
      <c r="F489" s="61"/>
      <c r="G489" s="62">
        <v>10646.02648737231</v>
      </c>
      <c r="H489" s="62">
        <v>10401.886058290611</v>
      </c>
      <c r="I489" s="63"/>
    </row>
    <row r="490" spans="1:9" hidden="1" x14ac:dyDescent="0.25">
      <c r="A490" s="60">
        <v>42674</v>
      </c>
      <c r="B490" s="61"/>
      <c r="C490" s="62">
        <v>18396.992164957966</v>
      </c>
      <c r="D490" s="62">
        <v>18079</v>
      </c>
      <c r="E490" s="61"/>
      <c r="F490" s="61"/>
      <c r="G490" s="62">
        <v>10084.395336526564</v>
      </c>
      <c r="H490" s="62">
        <v>10947.532461283483</v>
      </c>
      <c r="I490" s="63"/>
    </row>
    <row r="491" spans="1:9" hidden="1" x14ac:dyDescent="0.25">
      <c r="A491" s="60">
        <v>42704</v>
      </c>
      <c r="B491" s="61"/>
      <c r="C491" s="62">
        <v>20031.548313715935</v>
      </c>
      <c r="D491" s="62">
        <v>20296</v>
      </c>
      <c r="E491" s="61"/>
      <c r="F491" s="61"/>
      <c r="G491" s="62">
        <v>10932.393894996334</v>
      </c>
      <c r="H491" s="62">
        <v>11524.025999933392</v>
      </c>
      <c r="I491" s="63"/>
    </row>
    <row r="492" spans="1:9" hidden="1" x14ac:dyDescent="0.25">
      <c r="A492" s="60">
        <v>42735</v>
      </c>
      <c r="B492" s="61"/>
      <c r="C492" s="62">
        <v>20196.784895994268</v>
      </c>
      <c r="D492" s="62">
        <v>20888</v>
      </c>
      <c r="E492" s="61"/>
      <c r="F492" s="61"/>
      <c r="G492" s="62">
        <v>11941.250559852817</v>
      </c>
      <c r="H492" s="62">
        <v>12430.742693762035</v>
      </c>
      <c r="I492" s="63"/>
    </row>
    <row r="493" spans="1:9" hidden="1" x14ac:dyDescent="0.25">
      <c r="A493" s="60">
        <v>42766</v>
      </c>
      <c r="B493" s="61"/>
      <c r="C493" s="62">
        <v>20785.967424331466</v>
      </c>
      <c r="D493" s="62">
        <v>21913.730042746</v>
      </c>
      <c r="E493" s="61"/>
      <c r="F493" s="61"/>
      <c r="G493" s="62">
        <v>12425.012814926864</v>
      </c>
      <c r="H493" s="62">
        <v>12818.85084685463</v>
      </c>
      <c r="I493" s="63"/>
    </row>
    <row r="494" spans="1:9" hidden="1" x14ac:dyDescent="0.25">
      <c r="A494" s="60">
        <v>42794</v>
      </c>
      <c r="B494" s="61"/>
      <c r="C494" s="62">
        <v>20125.450062600001</v>
      </c>
      <c r="D494" s="62">
        <v>20966.228666415707</v>
      </c>
      <c r="E494" s="61"/>
      <c r="F494" s="61"/>
      <c r="G494" s="62">
        <v>10778.88306383823</v>
      </c>
      <c r="H494" s="62">
        <v>11294.713008634826</v>
      </c>
      <c r="I494" s="63"/>
    </row>
    <row r="495" spans="1:9" hidden="1" x14ac:dyDescent="0.25">
      <c r="A495" s="60">
        <v>42825</v>
      </c>
      <c r="B495" s="61"/>
      <c r="C495" s="62">
        <v>18211.1965901476</v>
      </c>
      <c r="D495" s="62">
        <v>20137.300042794999</v>
      </c>
      <c r="E495" s="61"/>
      <c r="F495" s="61"/>
      <c r="G495" s="62">
        <v>11387.909074049681</v>
      </c>
      <c r="H495" s="62">
        <v>11824.063190623821</v>
      </c>
      <c r="I495" s="63"/>
    </row>
    <row r="496" spans="1:9" hidden="1" x14ac:dyDescent="0.25">
      <c r="A496" s="60">
        <v>42855</v>
      </c>
      <c r="B496" s="61"/>
      <c r="C496" s="62">
        <v>18399.654197803706</v>
      </c>
      <c r="D496" s="62">
        <v>17969.790042830002</v>
      </c>
      <c r="E496" s="61"/>
      <c r="F496" s="61"/>
      <c r="G496" s="62">
        <v>10142.143484693972</v>
      </c>
      <c r="H496" s="62">
        <v>10366.712878963908</v>
      </c>
      <c r="I496" s="63"/>
    </row>
    <row r="497" spans="1:9" hidden="1" x14ac:dyDescent="0.25">
      <c r="A497" s="60">
        <v>42886</v>
      </c>
      <c r="B497" s="61"/>
      <c r="C497" s="62">
        <v>18220.307781411768</v>
      </c>
      <c r="D497" s="62">
        <v>19193.190042885999</v>
      </c>
      <c r="E497" s="61"/>
      <c r="F497" s="61"/>
      <c r="G497" s="62">
        <v>10018.843655750494</v>
      </c>
      <c r="H497" s="62">
        <v>10576.901809887444</v>
      </c>
      <c r="I497" s="63"/>
    </row>
    <row r="498" spans="1:9" hidden="1" x14ac:dyDescent="0.25">
      <c r="A498" s="60">
        <v>42916</v>
      </c>
      <c r="B498" s="61"/>
      <c r="C498" s="62">
        <v>21141.818707899267</v>
      </c>
      <c r="D498" s="62">
        <v>22454.870042906998</v>
      </c>
      <c r="E498" s="61"/>
      <c r="F498" s="61"/>
      <c r="G498" s="62">
        <v>10669.477961230212</v>
      </c>
      <c r="H498" s="62">
        <v>11159.331205959787</v>
      </c>
      <c r="I498" s="63"/>
    </row>
    <row r="499" spans="1:9" hidden="1" x14ac:dyDescent="0.25">
      <c r="A499" s="60">
        <v>42947</v>
      </c>
      <c r="B499" s="61"/>
      <c r="C499" s="62">
        <v>22105.852358430835</v>
      </c>
      <c r="D499" s="62">
        <v>22492.730042921001</v>
      </c>
      <c r="E499" s="61"/>
      <c r="F499" s="61"/>
      <c r="G499" s="62">
        <v>11834.794144058626</v>
      </c>
      <c r="H499" s="62">
        <v>11984.735532561073</v>
      </c>
      <c r="I499" s="63"/>
    </row>
    <row r="500" spans="1:9" hidden="1" x14ac:dyDescent="0.25">
      <c r="A500" s="60">
        <v>42978</v>
      </c>
      <c r="B500" s="61"/>
      <c r="C500" s="62">
        <v>21478.358366141099</v>
      </c>
      <c r="D500" s="62">
        <v>22376.430042948999</v>
      </c>
      <c r="E500" s="61"/>
      <c r="F500" s="61"/>
      <c r="G500" s="62">
        <v>11517.293987147854</v>
      </c>
      <c r="H500" s="62">
        <v>12105.547125334691</v>
      </c>
      <c r="I500" s="63"/>
    </row>
    <row r="501" spans="1:9" hidden="1" x14ac:dyDescent="0.25">
      <c r="A501" s="60">
        <v>43008</v>
      </c>
      <c r="B501" s="61"/>
      <c r="C501" s="62">
        <v>17807.087802125207</v>
      </c>
      <c r="D501" s="62">
        <v>19490.209999699997</v>
      </c>
      <c r="E501" s="61"/>
      <c r="F501" s="61"/>
      <c r="G501" s="62">
        <v>10171.990999380087</v>
      </c>
      <c r="H501" s="62">
        <v>10494.294788250214</v>
      </c>
      <c r="I501" s="63"/>
    </row>
    <row r="502" spans="1:9" hidden="1" x14ac:dyDescent="0.25">
      <c r="A502" s="60">
        <v>43039</v>
      </c>
      <c r="B502" s="61"/>
      <c r="C502" s="62">
        <v>17319.785806959131</v>
      </c>
      <c r="D502" s="62">
        <v>18030.620043038998</v>
      </c>
      <c r="E502" s="61"/>
      <c r="F502" s="61"/>
      <c r="G502" s="62">
        <v>10257.936743800896</v>
      </c>
      <c r="H502" s="62">
        <v>10942.795342736239</v>
      </c>
      <c r="I502" s="63"/>
    </row>
    <row r="503" spans="1:9" hidden="1" x14ac:dyDescent="0.25">
      <c r="A503" s="60">
        <v>43069</v>
      </c>
      <c r="B503" s="61"/>
      <c r="C503" s="62">
        <v>19027.439676947932</v>
      </c>
      <c r="D503" s="62">
        <v>20230.970043068002</v>
      </c>
      <c r="E503" s="61"/>
      <c r="F503" s="61"/>
      <c r="G503" s="62">
        <v>10984.580843935275</v>
      </c>
      <c r="H503" s="62">
        <v>11371.745100132193</v>
      </c>
      <c r="I503" s="63"/>
    </row>
    <row r="504" spans="1:9" hidden="1" x14ac:dyDescent="0.25">
      <c r="A504" s="60">
        <v>43100</v>
      </c>
      <c r="B504" s="61"/>
      <c r="C504" s="62">
        <v>19492.526485166265</v>
      </c>
      <c r="D504" s="62">
        <v>20901.440043081999</v>
      </c>
      <c r="E504" s="61"/>
      <c r="F504" s="61"/>
      <c r="G504" s="62">
        <v>12130.984295934008</v>
      </c>
      <c r="H504" s="62">
        <v>12303.686523866452</v>
      </c>
      <c r="I504" s="63"/>
    </row>
    <row r="505" spans="1:9" hidden="1" x14ac:dyDescent="0.25">
      <c r="A505" s="60">
        <v>43131</v>
      </c>
      <c r="B505" s="61"/>
      <c r="C505" s="62">
        <v>20165.295340193334</v>
      </c>
      <c r="D505" s="62">
        <v>21618.930043110002</v>
      </c>
      <c r="E505" s="61"/>
      <c r="F505" s="61"/>
      <c r="G505" s="62">
        <v>12733.600686039907</v>
      </c>
      <c r="H505" s="62">
        <v>12685.917789272778</v>
      </c>
      <c r="I505" s="63"/>
    </row>
    <row r="506" spans="1:9" hidden="1" x14ac:dyDescent="0.25">
      <c r="A506" s="60">
        <v>43159</v>
      </c>
      <c r="B506" s="61"/>
      <c r="C506" s="62">
        <v>19981.216544453469</v>
      </c>
      <c r="D506" s="62">
        <v>20242.210043159001</v>
      </c>
      <c r="E506" s="61"/>
      <c r="F506" s="61"/>
      <c r="G506" s="62">
        <v>11116.555482849459</v>
      </c>
      <c r="H506" s="62">
        <v>11074.17380105504</v>
      </c>
      <c r="I506" s="63"/>
    </row>
    <row r="507" spans="1:9" hidden="1" x14ac:dyDescent="0.25">
      <c r="A507" s="60">
        <v>43190</v>
      </c>
      <c r="B507" s="61"/>
      <c r="C507" s="62">
        <v>18707.909377821801</v>
      </c>
      <c r="D507" s="62">
        <v>19551.970043166002</v>
      </c>
      <c r="E507" s="61"/>
      <c r="F507" s="61"/>
      <c r="G507" s="62">
        <v>11228.227152226489</v>
      </c>
      <c r="H507" s="62">
        <v>11423.554978501146</v>
      </c>
      <c r="I507" s="63"/>
    </row>
    <row r="508" spans="1:9" hidden="1" x14ac:dyDescent="0.25">
      <c r="A508" s="60">
        <v>43220</v>
      </c>
      <c r="B508" s="61"/>
      <c r="C508" s="62">
        <v>18177.764352013306</v>
      </c>
      <c r="D508" s="62">
        <v>17669.810043194</v>
      </c>
      <c r="E508" s="61"/>
      <c r="F508" s="61"/>
      <c r="G508" s="62">
        <v>10623.443775044341</v>
      </c>
      <c r="H508" s="62">
        <v>10157.850246993059</v>
      </c>
      <c r="I508" s="63"/>
    </row>
    <row r="509" spans="1:9" hidden="1" x14ac:dyDescent="0.25">
      <c r="A509" s="60">
        <v>43251</v>
      </c>
      <c r="B509" s="61"/>
      <c r="C509" s="62">
        <v>19183.130730561734</v>
      </c>
      <c r="D509" s="62">
        <v>18817.470043249999</v>
      </c>
      <c r="E509" s="61"/>
      <c r="F509" s="61"/>
      <c r="G509" s="62">
        <v>10074.133961966045</v>
      </c>
      <c r="H509" s="62">
        <v>10289.650231774251</v>
      </c>
      <c r="I509" s="63"/>
    </row>
    <row r="510" spans="1:9" hidden="1" x14ac:dyDescent="0.25">
      <c r="A510" s="60">
        <v>43281</v>
      </c>
      <c r="B510" s="61"/>
      <c r="C510" s="62">
        <v>20492.66508842363</v>
      </c>
      <c r="D510" s="62">
        <v>21890.000086542001</v>
      </c>
      <c r="E510" s="61"/>
      <c r="F510" s="61"/>
      <c r="G510" s="62">
        <v>10967.392401908624</v>
      </c>
      <c r="H510" s="62">
        <v>10863.406248741599</v>
      </c>
      <c r="I510" s="63"/>
    </row>
    <row r="511" spans="1:9" hidden="1" x14ac:dyDescent="0.25">
      <c r="A511" s="60">
        <v>43312</v>
      </c>
      <c r="B511" s="61"/>
      <c r="C511" s="62">
        <v>22874.079228733663</v>
      </c>
      <c r="D511" s="62">
        <v>22076.000086569999</v>
      </c>
      <c r="E511" s="61"/>
      <c r="F511" s="61"/>
      <c r="G511" s="62">
        <v>12530.765960344443</v>
      </c>
      <c r="H511" s="62">
        <v>11652.77140852414</v>
      </c>
      <c r="I511" s="63"/>
    </row>
    <row r="512" spans="1:9" hidden="1" x14ac:dyDescent="0.25">
      <c r="A512" s="60">
        <v>43343</v>
      </c>
      <c r="B512" s="61"/>
      <c r="C512" s="62">
        <v>21570.648323067329</v>
      </c>
      <c r="D512" s="62">
        <v>21946.000086626002</v>
      </c>
      <c r="E512" s="61"/>
      <c r="F512" s="61"/>
      <c r="G512" s="62">
        <v>12074.524275280299</v>
      </c>
      <c r="H512" s="62">
        <v>11685.574413167124</v>
      </c>
      <c r="I512" s="63"/>
    </row>
    <row r="513" spans="1:9" hidden="1" x14ac:dyDescent="0.25">
      <c r="A513" s="60">
        <v>43373</v>
      </c>
      <c r="B513" s="61"/>
      <c r="C513" s="62">
        <v>19396.564573947435</v>
      </c>
      <c r="D513" s="62">
        <v>19019.000043355001</v>
      </c>
      <c r="E513" s="61"/>
      <c r="F513" s="61"/>
      <c r="G513" s="62">
        <v>10609.997634692758</v>
      </c>
      <c r="H513" s="62">
        <v>10189.980167045134</v>
      </c>
      <c r="I513" s="63"/>
    </row>
    <row r="514" spans="1:9" hidden="1" x14ac:dyDescent="0.25">
      <c r="A514" s="60">
        <v>43404</v>
      </c>
      <c r="B514" s="61"/>
      <c r="C514" s="62">
        <v>17798.415220840594</v>
      </c>
      <c r="D514" s="62">
        <v>17788.000043404001</v>
      </c>
      <c r="E514" s="61"/>
      <c r="F514" s="61"/>
      <c r="G514" s="62">
        <v>10612.73051110413</v>
      </c>
      <c r="H514" s="62">
        <v>10750.064805293641</v>
      </c>
      <c r="I514" s="63"/>
    </row>
    <row r="515" spans="1:9" hidden="1" x14ac:dyDescent="0.25">
      <c r="A515" s="60">
        <v>43434</v>
      </c>
      <c r="B515" s="61"/>
      <c r="C515" s="62">
        <v>19162.391776699202</v>
      </c>
      <c r="D515" s="62">
        <v>19828.000043431999</v>
      </c>
      <c r="E515" s="61"/>
      <c r="F515" s="61"/>
      <c r="G515" s="62">
        <v>11223.045341444495</v>
      </c>
      <c r="H515" s="62">
        <v>11170.750599943203</v>
      </c>
      <c r="I515" s="63"/>
    </row>
    <row r="516" spans="1:9" hidden="1" x14ac:dyDescent="0.25">
      <c r="A516" s="60">
        <v>43465</v>
      </c>
      <c r="B516" s="61"/>
      <c r="C516" s="62">
        <v>20308.337382917733</v>
      </c>
      <c r="D516" s="62">
        <v>20503.000043446002</v>
      </c>
      <c r="E516" s="61"/>
      <c r="F516" s="61"/>
      <c r="G516" s="62">
        <v>12036.808031654991</v>
      </c>
      <c r="H516" s="62">
        <v>12007.395801718281</v>
      </c>
      <c r="I516" s="63"/>
    </row>
    <row r="517" spans="1:9" hidden="1" x14ac:dyDescent="0.25">
      <c r="A517" s="60">
        <v>43496</v>
      </c>
      <c r="B517" s="61"/>
      <c r="C517" s="62">
        <v>21077.042884400933</v>
      </c>
      <c r="D517" s="62">
        <v>21506.000043474</v>
      </c>
      <c r="E517" s="61"/>
      <c r="F517" s="61"/>
      <c r="G517" s="62">
        <v>12724.347906844974</v>
      </c>
      <c r="H517" s="62">
        <v>12973.213233565992</v>
      </c>
      <c r="I517" s="63"/>
    </row>
    <row r="518" spans="1:9" hidden="1" x14ac:dyDescent="0.25">
      <c r="A518" s="60">
        <v>43524</v>
      </c>
      <c r="B518" s="61"/>
      <c r="C518" s="62">
        <v>20452.369191640399</v>
      </c>
      <c r="D518" s="62">
        <v>20008.000043522999</v>
      </c>
      <c r="E518" s="61"/>
      <c r="F518" s="61"/>
      <c r="G518" s="62">
        <v>11273.854564141167</v>
      </c>
      <c r="H518" s="62">
        <v>11162.205691652298</v>
      </c>
      <c r="I518" s="63"/>
    </row>
    <row r="519" spans="1:9" hidden="1" x14ac:dyDescent="0.25">
      <c r="A519" s="60">
        <v>43555</v>
      </c>
      <c r="B519" s="61"/>
      <c r="C519" s="62">
        <v>19166.683893438934</v>
      </c>
      <c r="D519" s="62">
        <v>19457.000043529999</v>
      </c>
      <c r="E519" s="61"/>
      <c r="F519" s="61"/>
      <c r="G519" s="62">
        <v>11496.434005685565</v>
      </c>
      <c r="H519" s="62">
        <v>11522.198228716159</v>
      </c>
      <c r="I519" s="63"/>
    </row>
    <row r="520" spans="1:9" hidden="1" x14ac:dyDescent="0.25">
      <c r="A520" s="60">
        <v>43585</v>
      </c>
      <c r="B520" s="61"/>
      <c r="C520" s="62">
        <v>18790.329875006239</v>
      </c>
      <c r="D520" s="62">
        <v>17548.000043558</v>
      </c>
      <c r="E520" s="61"/>
      <c r="F520" s="61"/>
      <c r="G520" s="62">
        <v>10465.242520150643</v>
      </c>
      <c r="H520" s="62">
        <v>10252.931407540902</v>
      </c>
      <c r="I520" s="63"/>
    </row>
    <row r="521" spans="1:9" hidden="1" x14ac:dyDescent="0.25">
      <c r="A521" s="60">
        <v>43616</v>
      </c>
      <c r="B521" s="61"/>
      <c r="C521" s="62">
        <v>18087.030753485338</v>
      </c>
      <c r="D521" s="62">
        <v>18663.000043614</v>
      </c>
      <c r="E521" s="61"/>
      <c r="F521" s="61"/>
      <c r="G521" s="62">
        <v>10258.630617178944</v>
      </c>
      <c r="H521" s="62">
        <v>10412.044595153347</v>
      </c>
      <c r="I521" s="63"/>
    </row>
    <row r="522" spans="1:9" hidden="1" x14ac:dyDescent="0.25">
      <c r="A522" s="60">
        <v>43646</v>
      </c>
      <c r="B522" s="61"/>
      <c r="C522" s="62">
        <v>21119.005150053792</v>
      </c>
      <c r="D522" s="62">
        <v>21623.000043642001</v>
      </c>
      <c r="E522" s="61"/>
      <c r="F522" s="61"/>
      <c r="G522" s="62">
        <v>10633.44149947866</v>
      </c>
      <c r="H522" s="62">
        <v>10939.357107305757</v>
      </c>
      <c r="I522" s="63"/>
    </row>
    <row r="523" spans="1:9" hidden="1" x14ac:dyDescent="0.25">
      <c r="A523" s="60">
        <v>43677</v>
      </c>
      <c r="B523" s="61"/>
      <c r="C523" s="62">
        <v>21066.696727555234</v>
      </c>
      <c r="D523" s="62">
        <v>22060.999972060999</v>
      </c>
      <c r="E523" s="61"/>
      <c r="F523" s="61"/>
      <c r="G523" s="62">
        <v>12470.798724736012</v>
      </c>
      <c r="H523" s="62">
        <v>11763.997440951192</v>
      </c>
      <c r="I523" s="63"/>
    </row>
    <row r="524" spans="1:9" hidden="1" x14ac:dyDescent="0.25">
      <c r="A524" s="60">
        <v>43708</v>
      </c>
      <c r="B524" s="61"/>
      <c r="C524" s="62">
        <v>22512.454653872865</v>
      </c>
      <c r="D524" s="62">
        <v>21199.999971199999</v>
      </c>
      <c r="E524" s="61"/>
      <c r="F524" s="61"/>
      <c r="G524" s="62">
        <v>11843.999258728942</v>
      </c>
      <c r="H524" s="62">
        <v>11598.210902692095</v>
      </c>
      <c r="I524" s="63"/>
    </row>
    <row r="525" spans="1:9" hidden="1" x14ac:dyDescent="0.25">
      <c r="A525" s="60">
        <v>43738</v>
      </c>
      <c r="B525" s="61"/>
      <c r="C525" s="62">
        <v>18858.632501247434</v>
      </c>
      <c r="D525" s="62">
        <v>19469.839969469842</v>
      </c>
      <c r="E525" s="61"/>
      <c r="F525" s="61"/>
      <c r="G525" s="62">
        <v>10206.55621102162</v>
      </c>
      <c r="H525" s="62">
        <v>10564.492609334029</v>
      </c>
      <c r="I525" s="63"/>
    </row>
    <row r="526" spans="1:9" hidden="1" x14ac:dyDescent="0.25">
      <c r="A526" s="60">
        <v>43769</v>
      </c>
      <c r="B526" s="61"/>
      <c r="C526" s="62">
        <v>18707.592039937099</v>
      </c>
      <c r="D526" s="62">
        <v>17559</v>
      </c>
      <c r="E526" s="61"/>
      <c r="F526" s="61"/>
      <c r="G526" s="62">
        <v>10504.287595148198</v>
      </c>
      <c r="H526" s="62">
        <v>10788.004665818073</v>
      </c>
      <c r="I526" s="63"/>
    </row>
    <row r="527" spans="1:9" hidden="1" x14ac:dyDescent="0.25">
      <c r="A527" s="60">
        <v>43799</v>
      </c>
      <c r="B527" s="61"/>
      <c r="C527" s="62">
        <v>18910.86347886088</v>
      </c>
      <c r="D527" s="62">
        <v>19597</v>
      </c>
      <c r="E527" s="61"/>
      <c r="F527" s="61"/>
      <c r="G527" s="62">
        <v>11146.015079412162</v>
      </c>
      <c r="H527" s="62">
        <v>11194.652447243652</v>
      </c>
      <c r="I527" s="63"/>
    </row>
    <row r="528" spans="1:9" hidden="1" x14ac:dyDescent="0.25">
      <c r="A528" s="60">
        <v>43830</v>
      </c>
      <c r="B528" s="61"/>
      <c r="C528" s="62">
        <v>20823</v>
      </c>
      <c r="D528" s="62">
        <v>20307</v>
      </c>
      <c r="E528" s="61"/>
      <c r="F528" s="61"/>
      <c r="G528" s="62">
        <v>12148.036208857009</v>
      </c>
      <c r="H528" s="62">
        <v>12086.676551209333</v>
      </c>
      <c r="I528" s="63"/>
    </row>
    <row r="529" spans="1:9" hidden="1" x14ac:dyDescent="0.25">
      <c r="A529" s="60">
        <v>43861</v>
      </c>
      <c r="B529" s="61"/>
      <c r="C529" s="62">
        <v>21363.872842656867</v>
      </c>
      <c r="D529" s="62">
        <v>21185.000438387917</v>
      </c>
      <c r="E529" s="61"/>
      <c r="F529" s="61"/>
      <c r="G529" s="62">
        <v>12557.176475025906</v>
      </c>
      <c r="H529" s="62">
        <v>12859.458757177199</v>
      </c>
      <c r="I529" s="63"/>
    </row>
    <row r="530" spans="1:9" hidden="1" x14ac:dyDescent="0.25">
      <c r="A530" s="60">
        <v>43890</v>
      </c>
      <c r="B530" s="61"/>
      <c r="C530" s="62">
        <v>19829.028147667068</v>
      </c>
      <c r="D530" s="62">
        <v>19917.000438667917</v>
      </c>
      <c r="E530" s="61"/>
      <c r="F530" s="61"/>
      <c r="G530" s="62">
        <v>11365.130385030554</v>
      </c>
      <c r="H530" s="62">
        <v>11586.675366515841</v>
      </c>
      <c r="I530" s="63"/>
    </row>
    <row r="531" spans="1:9" hidden="1" x14ac:dyDescent="0.25">
      <c r="A531" s="60">
        <v>43921</v>
      </c>
      <c r="B531" s="61"/>
      <c r="C531" s="62">
        <v>18234.8077654878</v>
      </c>
      <c r="D531" s="62">
        <v>19377.000438947918</v>
      </c>
      <c r="E531" s="61"/>
      <c r="F531" s="61"/>
      <c r="G531" s="62">
        <v>11117.638811886716</v>
      </c>
      <c r="H531" s="62">
        <v>11522.321994992019</v>
      </c>
      <c r="I531" s="63"/>
    </row>
    <row r="532" spans="1:9" hidden="1" x14ac:dyDescent="0.25">
      <c r="A532" s="60">
        <v>43951</v>
      </c>
      <c r="B532" s="61"/>
      <c r="C532" s="62">
        <v>16621.691613167397</v>
      </c>
      <c r="D532" s="62">
        <v>17302.000439227915</v>
      </c>
      <c r="E532" s="61"/>
      <c r="F532" s="61"/>
      <c r="G532" s="62">
        <v>9444.364363055698</v>
      </c>
      <c r="H532" s="62">
        <v>10229.14827274273</v>
      </c>
      <c r="I532" s="63"/>
    </row>
    <row r="533" spans="1:9" hidden="1" x14ac:dyDescent="0.25">
      <c r="A533" s="60">
        <v>43982</v>
      </c>
      <c r="B533" s="61"/>
      <c r="C533" s="62">
        <v>18694.283562475568</v>
      </c>
      <c r="D533" s="62">
        <v>17426</v>
      </c>
      <c r="E533" s="61"/>
      <c r="F533" s="61"/>
      <c r="G533" s="62">
        <v>9360.2476165489879</v>
      </c>
      <c r="H533" s="62">
        <v>9434.3780000000006</v>
      </c>
    </row>
    <row r="534" spans="1:9" hidden="1" x14ac:dyDescent="0.25">
      <c r="A534" s="60">
        <v>44012</v>
      </c>
      <c r="B534" s="61"/>
      <c r="C534" s="62">
        <v>20839.871840437096</v>
      </c>
      <c r="D534" s="62">
        <v>20034</v>
      </c>
      <c r="E534" s="61"/>
      <c r="F534" s="61"/>
      <c r="G534" s="62">
        <v>10649.484246304111</v>
      </c>
      <c r="H534" s="62">
        <v>10274.388999999999</v>
      </c>
    </row>
    <row r="535" spans="1:9" hidden="1" x14ac:dyDescent="0.25">
      <c r="A535" s="60">
        <v>44043</v>
      </c>
      <c r="B535" s="61"/>
      <c r="C535" s="62">
        <v>24108.73667279397</v>
      </c>
      <c r="D535" s="62">
        <v>22364.440416667196</v>
      </c>
      <c r="E535" s="61"/>
      <c r="F535" s="61"/>
      <c r="G535" s="62">
        <v>12603.176207099094</v>
      </c>
      <c r="H535" s="62">
        <v>11731.693571885389</v>
      </c>
    </row>
    <row r="536" spans="1:9" hidden="1" x14ac:dyDescent="0.25">
      <c r="A536" s="60">
        <v>44074</v>
      </c>
      <c r="B536" s="61"/>
      <c r="C536" s="62">
        <v>25109.97428136714</v>
      </c>
      <c r="D536" s="62">
        <v>21631.440626667194</v>
      </c>
      <c r="E536" s="61"/>
      <c r="F536" s="61"/>
      <c r="G536" s="62">
        <v>12375.40084428702</v>
      </c>
      <c r="H536" s="62">
        <v>11441.590802525394</v>
      </c>
    </row>
    <row r="537" spans="1:9" hidden="1" x14ac:dyDescent="0.25">
      <c r="A537" s="60">
        <v>44104</v>
      </c>
      <c r="B537" s="61"/>
      <c r="C537" s="62">
        <v>19370.206155397813</v>
      </c>
      <c r="D537" s="62">
        <v>20312.440766667194</v>
      </c>
      <c r="E537" s="61"/>
      <c r="F537" s="61"/>
      <c r="G537" s="62">
        <v>10053.812540049941</v>
      </c>
      <c r="H537" s="62">
        <v>10356.112447850383</v>
      </c>
    </row>
    <row r="538" spans="1:9" hidden="1" x14ac:dyDescent="0.25">
      <c r="A538" s="60">
        <v>44135</v>
      </c>
      <c r="B538" s="61"/>
      <c r="C538" s="62">
        <v>17491.299552281467</v>
      </c>
      <c r="D538" s="62">
        <v>17039.97266506025</v>
      </c>
      <c r="E538" s="61"/>
      <c r="F538" s="61"/>
      <c r="G538" s="62">
        <v>10398.326189506921</v>
      </c>
      <c r="H538" s="62">
        <v>10040.787348871439</v>
      </c>
    </row>
    <row r="539" spans="1:9" hidden="1" x14ac:dyDescent="0.25">
      <c r="A539" s="60">
        <v>44165</v>
      </c>
      <c r="B539" s="61"/>
      <c r="C539" s="62">
        <v>19441.197499752932</v>
      </c>
      <c r="D539" s="62">
        <v>18891.913392078794</v>
      </c>
      <c r="E539" s="61"/>
      <c r="F539" s="61"/>
      <c r="G539" s="62">
        <v>10960.939875055034</v>
      </c>
      <c r="H539" s="62">
        <v>10531.605791929167</v>
      </c>
    </row>
    <row r="540" spans="1:9" hidden="1" x14ac:dyDescent="0.25">
      <c r="A540" s="60">
        <v>44196</v>
      </c>
      <c r="B540" s="61"/>
      <c r="C540" s="62">
        <v>20912.345533827534</v>
      </c>
      <c r="D540" s="62">
        <v>19805.165099422247</v>
      </c>
      <c r="E540" s="61"/>
      <c r="F540" s="61"/>
      <c r="G540" s="62">
        <v>12018.393854140222</v>
      </c>
      <c r="H540" s="62">
        <v>11815.088677828377</v>
      </c>
    </row>
    <row r="541" spans="1:9" hidden="1" x14ac:dyDescent="0.25">
      <c r="A541" s="60">
        <v>44227</v>
      </c>
      <c r="B541" s="61"/>
      <c r="C541" s="62">
        <v>20955.643146450133</v>
      </c>
      <c r="D541" s="62">
        <v>21176.000486461708</v>
      </c>
      <c r="E541" s="61"/>
      <c r="F541" s="61"/>
      <c r="G541" s="62">
        <v>12397.802069613208</v>
      </c>
      <c r="H541" s="62">
        <v>12539.161066055622</v>
      </c>
    </row>
    <row r="542" spans="1:9" hidden="1" x14ac:dyDescent="0.25">
      <c r="A542" s="60">
        <v>44255</v>
      </c>
      <c r="B542" s="61"/>
      <c r="C542" s="62">
        <v>20218.4671540706</v>
      </c>
      <c r="D542" s="62">
        <v>20760.000486538705</v>
      </c>
      <c r="E542" s="61"/>
      <c r="F542" s="61"/>
      <c r="G542" s="62">
        <v>11238.909306935908</v>
      </c>
      <c r="H542" s="62">
        <v>11073.476464922986</v>
      </c>
    </row>
    <row r="543" spans="1:9" hidden="1" x14ac:dyDescent="0.25">
      <c r="A543" s="60">
        <v>44286</v>
      </c>
      <c r="B543" s="61"/>
      <c r="C543" s="62">
        <v>19183.253618776267</v>
      </c>
      <c r="D543" s="62">
        <v>19384.000486846708</v>
      </c>
      <c r="E543" s="61"/>
      <c r="F543" s="61"/>
      <c r="G543" s="62">
        <v>11279.020308290157</v>
      </c>
      <c r="H543" s="62">
        <v>11497.712538919459</v>
      </c>
    </row>
    <row r="544" spans="1:9" hidden="1" x14ac:dyDescent="0.25">
      <c r="A544" s="60">
        <v>44316</v>
      </c>
      <c r="B544" s="61"/>
      <c r="C544" s="62">
        <v>17772.784639391168</v>
      </c>
      <c r="D544" s="62">
        <v>17070.000885885831</v>
      </c>
      <c r="E544" s="61"/>
      <c r="F544" s="61"/>
      <c r="G544" s="62">
        <v>10172.543550515275</v>
      </c>
      <c r="H544" s="62">
        <v>10244.80347085303</v>
      </c>
      <c r="I544" s="3"/>
    </row>
    <row r="545" spans="1:9" hidden="1" x14ac:dyDescent="0.25">
      <c r="A545" s="60">
        <v>44347</v>
      </c>
      <c r="B545" s="61"/>
      <c r="C545" s="62">
        <v>16679.29283976883</v>
      </c>
      <c r="D545" s="62">
        <v>18055.334220186665</v>
      </c>
      <c r="E545" s="61"/>
      <c r="F545" s="61"/>
      <c r="G545" s="62">
        <v>9899.561129611764</v>
      </c>
      <c r="H545" s="62">
        <v>10152.068060222638</v>
      </c>
      <c r="I545" s="3"/>
    </row>
    <row r="546" spans="1:9" hidden="1" x14ac:dyDescent="0.25">
      <c r="A546" s="60">
        <v>44377</v>
      </c>
      <c r="B546" s="61"/>
      <c r="C546" s="62">
        <v>21463.490826219528</v>
      </c>
      <c r="D546" s="62">
        <v>22162.000887413749</v>
      </c>
      <c r="E546" s="61"/>
      <c r="F546" s="61"/>
      <c r="G546" s="62">
        <v>10900.32162281924</v>
      </c>
      <c r="H546" s="62">
        <v>10747.585216012276</v>
      </c>
      <c r="I546" s="3"/>
    </row>
    <row r="547" spans="1:9" hidden="1" x14ac:dyDescent="0.25">
      <c r="A547" s="60">
        <v>44408</v>
      </c>
      <c r="B547" s="61"/>
      <c r="C547" s="62">
        <v>22344.482109406566</v>
      </c>
      <c r="D547" s="62">
        <v>22413.000488462334</v>
      </c>
      <c r="E547" s="61"/>
      <c r="F547" s="61"/>
      <c r="G547" s="62">
        <v>12048.551160471607</v>
      </c>
      <c r="H547" s="62">
        <v>11806.507360433032</v>
      </c>
      <c r="I547" s="3"/>
    </row>
    <row r="548" spans="1:9" hidden="1" x14ac:dyDescent="0.25">
      <c r="A548" s="60">
        <v>44439</v>
      </c>
      <c r="B548" s="61"/>
      <c r="C548" s="62">
        <v>21962.472847817364</v>
      </c>
      <c r="D548" s="62">
        <v>22235.000488693331</v>
      </c>
      <c r="E548" s="61"/>
      <c r="F548" s="61"/>
      <c r="G548" s="62">
        <v>12158.318096174255</v>
      </c>
      <c r="H548" s="62">
        <v>11706.266295904745</v>
      </c>
      <c r="I548" s="3"/>
    </row>
    <row r="549" spans="1:9" hidden="1" x14ac:dyDescent="0.25">
      <c r="A549" s="60">
        <v>44469</v>
      </c>
      <c r="B549" s="61"/>
      <c r="C549" s="62">
        <v>19296.891746426827</v>
      </c>
      <c r="D549" s="62">
        <v>21212.000488924336</v>
      </c>
      <c r="E549" s="61"/>
      <c r="F549" s="61"/>
      <c r="G549" s="62">
        <v>10428.181761048123</v>
      </c>
      <c r="H549" s="62">
        <v>10472.683909015885</v>
      </c>
      <c r="I549" s="3"/>
    </row>
    <row r="550" spans="1:9" hidden="1" x14ac:dyDescent="0.25">
      <c r="A550" s="60">
        <v>44500</v>
      </c>
      <c r="B550" s="61"/>
      <c r="C550" s="62">
        <v>17437.860209881757</v>
      </c>
      <c r="D550" s="62">
        <v>17270.714680809142</v>
      </c>
      <c r="E550" s="61"/>
      <c r="F550" s="61"/>
      <c r="G550" s="62">
        <v>10444.28185762359</v>
      </c>
      <c r="H550" s="62">
        <v>10365.037550505318</v>
      </c>
      <c r="I550" s="3"/>
    </row>
    <row r="551" spans="1:9" hidden="1" x14ac:dyDescent="0.25">
      <c r="A551" s="60">
        <v>44530</v>
      </c>
      <c r="B551" s="61"/>
      <c r="C551" s="62">
        <v>19652.716555830633</v>
      </c>
      <c r="D551" s="62">
        <v>19227.379968415058</v>
      </c>
      <c r="E551" s="61"/>
      <c r="F551" s="61"/>
      <c r="G551" s="62">
        <v>11029.148806309093</v>
      </c>
      <c r="H551" s="62">
        <v>10886.7659417042</v>
      </c>
      <c r="I551" s="3"/>
    </row>
    <row r="552" spans="1:9" hidden="1" x14ac:dyDescent="0.25">
      <c r="A552" s="60">
        <v>44561</v>
      </c>
      <c r="B552" s="61"/>
      <c r="C552" s="62">
        <v>21334.5481486032</v>
      </c>
      <c r="D552" s="62">
        <v>20088.896774308891</v>
      </c>
      <c r="E552" s="61"/>
      <c r="F552" s="61"/>
      <c r="G552" s="62">
        <v>12212.377791981409</v>
      </c>
      <c r="H552" s="62">
        <v>11984.492485393506</v>
      </c>
      <c r="I552" s="3"/>
    </row>
    <row r="553" spans="1:9" hidden="1" x14ac:dyDescent="0.25">
      <c r="A553" s="60">
        <v>44592</v>
      </c>
      <c r="B553" s="61"/>
      <c r="C553" s="62">
        <v>21322.511303800937</v>
      </c>
      <c r="D553" s="62">
        <v>20983.667112544168</v>
      </c>
      <c r="E553" s="61"/>
      <c r="F553" s="61"/>
      <c r="G553" s="62">
        <v>13001.713159457333</v>
      </c>
      <c r="H553" s="62">
        <v>12536.957556264775</v>
      </c>
      <c r="I553" s="3"/>
    </row>
    <row r="554" spans="1:9" hidden="1" x14ac:dyDescent="0.25">
      <c r="A554" s="60">
        <v>44620</v>
      </c>
      <c r="B554" s="61"/>
      <c r="C554" s="62">
        <v>20647.3286787662</v>
      </c>
      <c r="D554" s="62">
        <v>20446.000445947499</v>
      </c>
      <c r="E554" s="61"/>
      <c r="F554" s="61"/>
      <c r="G554" s="62">
        <v>11419.480460082434</v>
      </c>
      <c r="H554" s="62">
        <v>11208.711980617385</v>
      </c>
      <c r="I554" s="3"/>
    </row>
    <row r="555" spans="1:9" hidden="1" x14ac:dyDescent="0.25">
      <c r="A555" s="60">
        <v>44651</v>
      </c>
      <c r="B555" s="61"/>
      <c r="C555" s="62">
        <v>19168.076271947666</v>
      </c>
      <c r="D555" s="62">
        <v>19401.33377956125</v>
      </c>
      <c r="E555" s="61"/>
      <c r="F555" s="61"/>
      <c r="G555" s="62">
        <v>11733.316297216554</v>
      </c>
      <c r="H555" s="62">
        <v>11617.512527918372</v>
      </c>
      <c r="I555" s="3"/>
    </row>
    <row r="556" spans="1:9" hidden="1" x14ac:dyDescent="0.25">
      <c r="A556" s="60">
        <v>44681</v>
      </c>
      <c r="B556" s="61"/>
      <c r="C556" s="62">
        <v>18791.802718497573</v>
      </c>
      <c r="D556" s="62">
        <v>17251.000491235707</v>
      </c>
      <c r="E556" s="61"/>
      <c r="F556" s="61"/>
      <c r="G556" s="62">
        <v>10498.70364204697</v>
      </c>
      <c r="H556" s="62">
        <v>10239.112011863948</v>
      </c>
      <c r="I556" s="3"/>
    </row>
    <row r="557" spans="1:9" hidden="1" x14ac:dyDescent="0.25">
      <c r="A557" s="60">
        <v>44712</v>
      </c>
      <c r="B557" s="61"/>
      <c r="C557" s="62">
        <v>20149.001365511434</v>
      </c>
      <c r="D557" s="62">
        <v>18269.000491773335</v>
      </c>
      <c r="E557" s="61"/>
      <c r="F557" s="61"/>
      <c r="G557" s="62">
        <v>10184.113691603239</v>
      </c>
      <c r="H557" s="62">
        <v>10372.287798550144</v>
      </c>
      <c r="I557" s="3"/>
    </row>
    <row r="558" spans="1:9" hidden="1" x14ac:dyDescent="0.25">
      <c r="A558" s="60">
        <v>44742</v>
      </c>
      <c r="B558" s="61"/>
      <c r="C558" s="62">
        <v>21973.709187850367</v>
      </c>
      <c r="D558" s="62">
        <v>22161.000492528681</v>
      </c>
      <c r="E558" s="61"/>
      <c r="F558" s="61"/>
      <c r="G558" s="62">
        <v>11044.911738758547</v>
      </c>
      <c r="H558" s="62">
        <v>10967.983629191729</v>
      </c>
      <c r="I558" s="3"/>
    </row>
    <row r="559" spans="1:9" hidden="1" x14ac:dyDescent="0.25">
      <c r="A559" s="60">
        <v>44773</v>
      </c>
      <c r="B559" s="61"/>
      <c r="C559" s="62">
        <v>22590.951587411411</v>
      </c>
      <c r="D559" s="62">
        <v>22542.000492759889</v>
      </c>
      <c r="E559" s="61"/>
      <c r="F559" s="61"/>
      <c r="G559" s="62">
        <v>12414.098968552726</v>
      </c>
      <c r="H559" s="62">
        <v>11893.905685080184</v>
      </c>
      <c r="I559" s="3"/>
    </row>
    <row r="560" spans="1:9" hidden="1" x14ac:dyDescent="0.25">
      <c r="A560" s="60">
        <v>44804</v>
      </c>
      <c r="B560" s="61"/>
      <c r="C560" s="62">
        <v>23137.934583177965</v>
      </c>
      <c r="D560" s="62">
        <v>22430.000492697334</v>
      </c>
      <c r="E560" s="61"/>
      <c r="F560" s="61"/>
      <c r="G560" s="62">
        <v>11994.739402134586</v>
      </c>
      <c r="H560" s="62">
        <v>12028.322097118851</v>
      </c>
      <c r="I560" s="3"/>
    </row>
    <row r="561" spans="1:9" hidden="1" x14ac:dyDescent="0.25">
      <c r="A561" s="60">
        <v>44834</v>
      </c>
      <c r="B561" s="61"/>
      <c r="C561" s="62">
        <v>20401.227644706665</v>
      </c>
      <c r="D561" s="62">
        <v>21489.000492928331</v>
      </c>
      <c r="E561" s="61"/>
      <c r="F561" s="61"/>
      <c r="G561" s="62">
        <v>10687.283713687322</v>
      </c>
      <c r="H561" s="62">
        <v>10551.08507784709</v>
      </c>
      <c r="I561" s="3"/>
    </row>
    <row r="562" spans="1:9" hidden="1" x14ac:dyDescent="0.25">
      <c r="A562" s="60">
        <v>44865</v>
      </c>
      <c r="B562" s="61"/>
      <c r="C562" s="62">
        <v>17531.121923133134</v>
      </c>
      <c r="D562" s="62">
        <v>17559.000493916858</v>
      </c>
      <c r="E562" s="61"/>
      <c r="F562" s="61"/>
      <c r="G562" s="62">
        <v>10473.115510234533</v>
      </c>
      <c r="H562" s="62">
        <v>10603.008419572028</v>
      </c>
      <c r="I562" s="3"/>
    </row>
    <row r="563" spans="1:9" hidden="1" x14ac:dyDescent="0.25">
      <c r="A563" s="60">
        <v>44895</v>
      </c>
      <c r="B563" s="61"/>
      <c r="C563" s="62">
        <v>19247.657538276733</v>
      </c>
      <c r="D563" s="62">
        <v>19812.000493852789</v>
      </c>
      <c r="E563" s="61"/>
      <c r="F563" s="61"/>
      <c r="G563" s="62">
        <v>11159.200492275861</v>
      </c>
      <c r="H563" s="62">
        <v>11151.071134606071</v>
      </c>
      <c r="I563" s="3"/>
    </row>
    <row r="564" spans="1:9" hidden="1" x14ac:dyDescent="0.25">
      <c r="A564" s="60">
        <v>44926</v>
      </c>
      <c r="B564" s="61"/>
      <c r="C564" s="62">
        <v>20657.524110658465</v>
      </c>
      <c r="D564" s="62">
        <v>20241.000494378819</v>
      </c>
      <c r="E564" s="61"/>
      <c r="F564" s="61"/>
      <c r="G564" s="62">
        <v>12445.133430114298</v>
      </c>
      <c r="H564" s="62">
        <v>12191.960869224429</v>
      </c>
      <c r="I564" s="3"/>
    </row>
    <row r="565" spans="1:9" hidden="1" x14ac:dyDescent="0.25">
      <c r="A565" s="60">
        <v>44957</v>
      </c>
      <c r="B565" s="61"/>
      <c r="C565" s="62">
        <v>21487.139872887532</v>
      </c>
      <c r="D565" s="62">
        <v>21170.333782850834</v>
      </c>
      <c r="E565" s="61"/>
      <c r="F565" s="61"/>
      <c r="G565" s="62">
        <v>13120.807980720776</v>
      </c>
      <c r="H565" s="62">
        <v>12663.6553762639</v>
      </c>
      <c r="I565" s="3"/>
    </row>
    <row r="566" spans="1:9" hidden="1" x14ac:dyDescent="0.25">
      <c r="A566" s="60">
        <v>44985</v>
      </c>
      <c r="B566" s="61"/>
      <c r="C566" s="62">
        <v>20303.332888183933</v>
      </c>
      <c r="D566" s="62">
        <v>20892.333782920832</v>
      </c>
      <c r="E566" s="61"/>
      <c r="F566" s="61"/>
      <c r="G566" s="62">
        <v>11383.878537128503</v>
      </c>
      <c r="H566" s="62">
        <v>11375.0621683189</v>
      </c>
      <c r="I566" s="3"/>
    </row>
    <row r="567" spans="1:9" hidden="1" x14ac:dyDescent="0.25">
      <c r="A567" s="60">
        <v>45016</v>
      </c>
      <c r="B567" s="61"/>
      <c r="C567" s="62">
        <v>18886.756804228135</v>
      </c>
      <c r="D567" s="62">
        <v>19701.048540164109</v>
      </c>
      <c r="E567" s="61"/>
      <c r="F567" s="61"/>
      <c r="G567" s="62">
        <v>11860.953437330852</v>
      </c>
      <c r="H567" s="62">
        <v>11846.652773663227</v>
      </c>
      <c r="I567" s="3"/>
    </row>
    <row r="568" spans="1:9" hidden="1" x14ac:dyDescent="0.25">
      <c r="A568" s="60">
        <v>45046</v>
      </c>
      <c r="B568" s="61"/>
      <c r="C568" s="62">
        <v>18953.59452564357</v>
      </c>
      <c r="D568" s="62">
        <v>17785.999594803874</v>
      </c>
      <c r="E568" s="61"/>
      <c r="F568" s="61"/>
      <c r="G568" s="62">
        <v>10390.156814866847</v>
      </c>
      <c r="H568" s="62">
        <v>10349.265263117813</v>
      </c>
      <c r="I568" s="3"/>
    </row>
    <row r="569" spans="1:9" hidden="1" x14ac:dyDescent="0.25">
      <c r="A569" s="60">
        <v>45077</v>
      </c>
      <c r="B569" s="61"/>
      <c r="C569" s="62">
        <v>18004.587713700068</v>
      </c>
      <c r="D569" s="62">
        <v>18869.999594751778</v>
      </c>
      <c r="E569" s="61"/>
      <c r="F569" s="61"/>
      <c r="G569" s="62">
        <v>10538.538444248914</v>
      </c>
      <c r="H569" s="62">
        <v>10418.805715795983</v>
      </c>
      <c r="I569" s="3"/>
    </row>
    <row r="570" spans="1:9" hidden="1" x14ac:dyDescent="0.25">
      <c r="A570" s="60">
        <v>45107</v>
      </c>
      <c r="B570" s="61"/>
      <c r="C570" s="62">
        <v>22481.476437660502</v>
      </c>
      <c r="D570" s="62">
        <v>21884.999594500059</v>
      </c>
      <c r="E570" s="61"/>
      <c r="F570" s="61"/>
      <c r="G570" s="62">
        <v>11275.370523163976</v>
      </c>
      <c r="H570" s="62">
        <v>10652.495980513671</v>
      </c>
      <c r="I570" s="3"/>
    </row>
    <row r="571" spans="1:9" hidden="1" x14ac:dyDescent="0.25">
      <c r="A571" s="60">
        <v>45138</v>
      </c>
      <c r="B571" s="61"/>
      <c r="C571" s="62">
        <v>23364.372412267669</v>
      </c>
      <c r="D571" s="62">
        <v>22445.999594311266</v>
      </c>
      <c r="E571" s="61"/>
      <c r="F571" s="61"/>
      <c r="G571" s="62">
        <v>12519.302648635383</v>
      </c>
      <c r="H571" s="62">
        <v>11858.900217884606</v>
      </c>
      <c r="I571" s="3"/>
    </row>
    <row r="572" spans="1:9" hidden="1" x14ac:dyDescent="0.25">
      <c r="A572" s="60">
        <v>45169</v>
      </c>
      <c r="B572" s="61"/>
      <c r="C572" s="62">
        <v>21796.195588527327</v>
      </c>
      <c r="D572" s="62">
        <v>22396.999593544999</v>
      </c>
      <c r="E572" s="61"/>
      <c r="F572" s="61"/>
      <c r="G572" s="62">
        <v>12064.015349152167</v>
      </c>
      <c r="H572" s="62">
        <v>12249.917083808563</v>
      </c>
      <c r="I572" s="3"/>
    </row>
    <row r="573" spans="1:9" hidden="1" x14ac:dyDescent="0.25">
      <c r="A573" s="60">
        <v>45199</v>
      </c>
      <c r="B573" s="61"/>
      <c r="C573" s="62">
        <v>22438.510931728364</v>
      </c>
      <c r="D573" s="62">
        <v>21479.999593419001</v>
      </c>
      <c r="E573" s="61"/>
      <c r="F573" s="61"/>
      <c r="G573" s="62">
        <v>10705.359057206959</v>
      </c>
      <c r="H573" s="62">
        <v>10718.973934554806</v>
      </c>
      <c r="I573" s="3"/>
    </row>
    <row r="574" spans="1:9" hidden="1" x14ac:dyDescent="0.25">
      <c r="A574" s="60">
        <v>45230</v>
      </c>
      <c r="B574" s="3"/>
      <c r="C574" s="62">
        <v>19125.567518526899</v>
      </c>
      <c r="D574" s="62">
        <v>17668.04520375</v>
      </c>
      <c r="E574" s="3"/>
      <c r="F574" s="3"/>
      <c r="G574" s="62">
        <v>10812.734151644143</v>
      </c>
      <c r="H574" s="62">
        <v>10593.967000000001</v>
      </c>
      <c r="I574" s="3"/>
    </row>
    <row r="575" spans="1:9" hidden="1" x14ac:dyDescent="0.25">
      <c r="A575" s="60">
        <v>45260</v>
      </c>
      <c r="B575" s="3"/>
      <c r="C575" s="62">
        <v>20143.210822860001</v>
      </c>
      <c r="D575" s="62">
        <v>19742.045259708335</v>
      </c>
      <c r="E575" s="3"/>
      <c r="F575" s="3"/>
      <c r="G575" s="62">
        <v>11539.749633234505</v>
      </c>
      <c r="H575" s="62">
        <v>11007.299000000001</v>
      </c>
      <c r="I575" s="3"/>
    </row>
    <row r="576" spans="1:9" hidden="1" x14ac:dyDescent="0.25">
      <c r="A576" s="60">
        <v>45291</v>
      </c>
      <c r="B576" s="3"/>
      <c r="C576" s="62">
        <v>21280.520731468467</v>
      </c>
      <c r="D576" s="62">
        <v>20346.045273708332</v>
      </c>
      <c r="E576" s="3"/>
      <c r="F576" s="3"/>
      <c r="G576" s="62">
        <v>12492.033138076553</v>
      </c>
      <c r="H576" s="62">
        <v>12018.94</v>
      </c>
      <c r="I576" s="3"/>
    </row>
    <row r="577" spans="1:9" hidden="1" x14ac:dyDescent="0.25">
      <c r="A577" s="60">
        <v>45322</v>
      </c>
      <c r="B577" s="3"/>
      <c r="C577" s="62">
        <v>21405.434744032267</v>
      </c>
      <c r="D577" s="62">
        <v>21418.255315750001</v>
      </c>
      <c r="E577" s="3"/>
      <c r="F577" s="3"/>
      <c r="G577" s="62">
        <v>13208.817624962207</v>
      </c>
      <c r="H577" s="62">
        <v>12929.405959999995</v>
      </c>
      <c r="I577" s="3"/>
    </row>
    <row r="578" spans="1:9" hidden="1" x14ac:dyDescent="0.25">
      <c r="A578" s="60">
        <v>45351</v>
      </c>
      <c r="B578" s="3"/>
      <c r="C578" s="62">
        <v>20022.690997521066</v>
      </c>
      <c r="D578" s="62">
        <v>20987.755329749998</v>
      </c>
      <c r="E578" s="3"/>
      <c r="F578" s="3"/>
      <c r="G578" s="62">
        <v>11729.950906207565</v>
      </c>
      <c r="H578" s="62">
        <v>11956.627289999995</v>
      </c>
      <c r="I578" s="3"/>
    </row>
    <row r="579" spans="1:9" hidden="1" x14ac:dyDescent="0.25">
      <c r="A579" s="60">
        <v>45382</v>
      </c>
      <c r="B579" s="3"/>
      <c r="C579" s="62">
        <v>18939.833716100933</v>
      </c>
      <c r="D579" s="62">
        <v>19645.245357791668</v>
      </c>
      <c r="E579" s="3"/>
      <c r="F579" s="3"/>
      <c r="G579" s="62">
        <v>11632.295938846191</v>
      </c>
      <c r="H579" s="62">
        <v>11836.241289999993</v>
      </c>
      <c r="I579" s="3"/>
    </row>
    <row r="580" spans="1:9" hidden="1" x14ac:dyDescent="0.25">
      <c r="A580" s="60">
        <v>45412</v>
      </c>
      <c r="B580" s="3"/>
      <c r="C580" s="62">
        <v>18586.074253449769</v>
      </c>
      <c r="D580" s="62">
        <v>17839.615385791665</v>
      </c>
      <c r="E580" s="3"/>
      <c r="F580" s="3"/>
      <c r="G580" s="62">
        <v>10650.68056241175</v>
      </c>
      <c r="H580" s="62">
        <v>10616.64076000002</v>
      </c>
      <c r="I580" s="3"/>
    </row>
    <row r="581" spans="1:9" hidden="1" x14ac:dyDescent="0.25">
      <c r="A581" s="60">
        <v>45443</v>
      </c>
      <c r="B581" s="3"/>
      <c r="C581" s="62">
        <v>19498.798415109934</v>
      </c>
      <c r="D581" s="62">
        <v>19148.755441666664</v>
      </c>
      <c r="E581" s="3"/>
      <c r="F581" s="3"/>
      <c r="G581" s="62">
        <v>10640.585027713432</v>
      </c>
      <c r="H581" s="62">
        <v>10660.654419999992</v>
      </c>
      <c r="I581" s="3"/>
    </row>
    <row r="582" spans="1:9" hidden="1" x14ac:dyDescent="0.25">
      <c r="A582" s="60">
        <v>45473</v>
      </c>
      <c r="B582" s="3"/>
      <c r="C582" s="62">
        <v>22585.228417728864</v>
      </c>
      <c r="D582" s="62">
        <v>22502.165469666666</v>
      </c>
      <c r="E582" s="3"/>
      <c r="F582" s="3"/>
      <c r="G582" s="62">
        <v>11334.111149963484</v>
      </c>
      <c r="H582" s="62">
        <v>10892.677301999987</v>
      </c>
      <c r="I582" s="3"/>
    </row>
    <row r="583" spans="1:9" hidden="1" x14ac:dyDescent="0.25">
      <c r="A583" s="60">
        <v>45503</v>
      </c>
      <c r="B583" s="3"/>
      <c r="C583" s="62">
        <v>23182.174630842263</v>
      </c>
      <c r="D583" s="62">
        <v>22729.324909999999</v>
      </c>
      <c r="E583" s="3"/>
      <c r="F583" s="3"/>
      <c r="G583" s="62">
        <v>12956.803518047733</v>
      </c>
      <c r="H583" s="62">
        <v>12334.911583872801</v>
      </c>
      <c r="I583" s="3"/>
    </row>
    <row r="584" spans="1:9" hidden="1" x14ac:dyDescent="0.25">
      <c r="A584" s="60">
        <v>45533</v>
      </c>
      <c r="B584" s="3"/>
      <c r="C584" s="62">
        <v>22518.532977440238</v>
      </c>
      <c r="D584" s="62">
        <v>22604.847457574822</v>
      </c>
      <c r="E584" s="3"/>
      <c r="F584" s="3"/>
      <c r="G584" s="62">
        <v>12419.372040021344</v>
      </c>
      <c r="H584" s="62">
        <v>12446.954531059679</v>
      </c>
      <c r="I584" s="3"/>
    </row>
    <row r="585" spans="1:9" hidden="1" x14ac:dyDescent="0.25">
      <c r="A585" s="60">
        <v>45563</v>
      </c>
      <c r="B585" s="3"/>
      <c r="C585" s="62">
        <v>21462.71648998596</v>
      </c>
      <c r="D585" s="62">
        <v>22015.693756063396</v>
      </c>
      <c r="E585" s="3"/>
      <c r="F585" s="3"/>
      <c r="G585" s="62">
        <v>10932.147814292828</v>
      </c>
      <c r="H585" s="62">
        <v>11057.700935682455</v>
      </c>
      <c r="I585" s="3"/>
    </row>
    <row r="586" spans="1:9" hidden="1" x14ac:dyDescent="0.25">
      <c r="A586" s="60">
        <v>45593</v>
      </c>
      <c r="B586" s="3"/>
      <c r="C586" s="62">
        <v>18603.290145741197</v>
      </c>
      <c r="D586" s="62">
        <v>17976.817648786433</v>
      </c>
      <c r="E586" s="3"/>
      <c r="F586" s="3"/>
      <c r="G586" s="62">
        <v>11048.621323256721</v>
      </c>
      <c r="H586" s="62">
        <v>11073.609644151362</v>
      </c>
      <c r="I586" s="3"/>
    </row>
    <row r="587" spans="1:9" hidden="1" x14ac:dyDescent="0.25">
      <c r="A587" s="60">
        <v>45623</v>
      </c>
      <c r="B587" s="3"/>
      <c r="C587" s="62">
        <v>19942.223304433868</v>
      </c>
      <c r="D587" s="62">
        <v>20217.936089991199</v>
      </c>
      <c r="E587" s="3"/>
      <c r="F587" s="3"/>
      <c r="G587" s="62">
        <v>11494.533647597895</v>
      </c>
      <c r="H587" s="62">
        <v>11500.099017224853</v>
      </c>
      <c r="I587" s="3"/>
    </row>
    <row r="588" spans="1:9" hidden="1" x14ac:dyDescent="0.25">
      <c r="A588" s="60">
        <v>45653</v>
      </c>
      <c r="B588" s="3"/>
      <c r="C588" s="62">
        <v>21342.8087283438</v>
      </c>
      <c r="D588" s="62">
        <v>21036.62966253543</v>
      </c>
      <c r="E588" s="3"/>
      <c r="F588" s="3"/>
      <c r="G588" s="62">
        <v>13046.770309662998</v>
      </c>
      <c r="H588" s="62">
        <v>12626.64719742635</v>
      </c>
      <c r="I588" s="3"/>
    </row>
    <row r="589" spans="1:9" hidden="1" x14ac:dyDescent="0.25">
      <c r="A589" s="60">
        <v>45683</v>
      </c>
      <c r="B589" s="3"/>
      <c r="C589" s="62">
        <v>22379.533580071067</v>
      </c>
      <c r="D589" s="62">
        <v>21856.116489778979</v>
      </c>
      <c r="E589" s="3"/>
      <c r="F589" s="3"/>
      <c r="G589" s="62">
        <v>13661.656968413125</v>
      </c>
      <c r="H589" s="62">
        <v>13268.262095511116</v>
      </c>
      <c r="I589" s="3"/>
    </row>
    <row r="590" spans="1:9" hidden="1" x14ac:dyDescent="0.25">
      <c r="A590" s="60">
        <v>45713</v>
      </c>
      <c r="B590" s="3"/>
      <c r="C590" s="62">
        <v>21116.047890414135</v>
      </c>
      <c r="D590" s="62">
        <v>21278.651035739993</v>
      </c>
      <c r="E590" s="3"/>
      <c r="F590" s="3"/>
      <c r="G590" s="62">
        <v>12130.704526339832</v>
      </c>
      <c r="H590" s="62">
        <v>11685.517111725316</v>
      </c>
      <c r="I590" s="3"/>
    </row>
    <row r="591" spans="1:9" hidden="1" x14ac:dyDescent="0.25">
      <c r="A591" s="60">
        <v>45743</v>
      </c>
      <c r="B591" s="3"/>
      <c r="C591" s="62">
        <v>19614.4739300738</v>
      </c>
      <c r="D591" s="62">
        <v>20023.577750346514</v>
      </c>
      <c r="E591" s="3"/>
      <c r="F591" s="3"/>
      <c r="G591" s="62">
        <v>12091.274514946712</v>
      </c>
      <c r="H591" s="62">
        <v>12075.495143285565</v>
      </c>
      <c r="I591" s="3"/>
    </row>
    <row r="592" spans="1:9" hidden="1" x14ac:dyDescent="0.25">
      <c r="A592" s="60">
        <v>45773</v>
      </c>
      <c r="B592" s="3"/>
      <c r="C592" s="62">
        <v>19246.300064811399</v>
      </c>
      <c r="D592" s="62">
        <v>18154.841139504031</v>
      </c>
      <c r="E592" s="3"/>
      <c r="F592" s="3"/>
      <c r="G592" s="62">
        <v>10891.178575066615</v>
      </c>
      <c r="H592" s="62">
        <v>10619.601011363367</v>
      </c>
      <c r="I592" s="3"/>
    </row>
    <row r="593" s="3" customFormat="1" x14ac:dyDescent="0.25"/>
    <row r="594" s="3" customFormat="1" x14ac:dyDescent="0.25"/>
    <row r="595" s="3" customFormat="1" x14ac:dyDescent="0.25"/>
    <row r="596" s="3" customFormat="1" x14ac:dyDescent="0.25"/>
    <row r="597" s="3" customFormat="1" x14ac:dyDescent="0.25"/>
    <row r="598" s="3" customFormat="1" x14ac:dyDescent="0.25"/>
  </sheetData>
  <conditionalFormatting sqref="I4:I15 I19:I30 I34:I43">
    <cfRule type="cellIs" dxfId="0" priority="1" stopIfTrue="1" operator="lessThanOrEqual">
      <formula>0</formula>
    </cfRule>
  </conditionalFormatting>
  <printOptions horizontalCentered="1"/>
  <pageMargins left="0.59055118110236204" right="0.39370078740157499" top="1" bottom="1.55" header="0.511811023622047" footer="0.511811023622047"/>
  <pageSetup scale="72" fitToHeight="2" orientation="portrait" cellComments="asDisplayed" r:id="rId1"/>
  <headerFooter alignWithMargins="0"/>
  <rowBreaks count="2" manualBreakCount="2">
    <brk id="18" max="8" man="1"/>
    <brk id="77"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4</vt:i4>
      </vt:variant>
      <vt:variant>
        <vt:lpstr>Named Ranges</vt:lpstr>
      </vt:variant>
      <vt:variant>
        <vt:i4>11</vt:i4>
      </vt:variant>
    </vt:vector>
  </HeadingPairs>
  <TitlesOfParts>
    <vt:vector size="22" baseType="lpstr">
      <vt:lpstr>Statement of Changes</vt:lpstr>
      <vt:lpstr>Data; All Weather-Firm</vt:lpstr>
      <vt:lpstr>Res Changes; All Weather-Firm</vt:lpstr>
      <vt:lpstr>Data; All Weather-Planned</vt:lpstr>
      <vt:lpstr>ResChanges; All Weather-Planned</vt:lpstr>
      <vt:lpstr>Demand Forecast Mnthly Firm</vt:lpstr>
      <vt:lpstr>Demand Forecast Mnthly Planned</vt:lpstr>
      <vt:lpstr>RAR Chart; All Weather-Firm</vt:lpstr>
      <vt:lpstr>RAR; All-Weather Planned</vt:lpstr>
      <vt:lpstr>Forecast Peak Chart Firm</vt:lpstr>
      <vt:lpstr>Forecast Energy Chart Firm</vt:lpstr>
      <vt:lpstr>'Data; All Weather-Firm'!Print_Area</vt:lpstr>
      <vt:lpstr>'Data; All Weather-Planned'!Print_Area</vt:lpstr>
      <vt:lpstr>'Demand Forecast Mnthly Firm'!Print_Area</vt:lpstr>
      <vt:lpstr>'Demand Forecast Mnthly Planned'!Print_Area</vt:lpstr>
      <vt:lpstr>'Res Changes; All Weather-Firm'!Print_Area</vt:lpstr>
      <vt:lpstr>'ResChanges; All Weather-Planned'!Print_Area</vt:lpstr>
      <vt:lpstr>'Statement of Changes'!Print_Area</vt:lpstr>
      <vt:lpstr>'Data; All Weather-Firm'!Print_Titles</vt:lpstr>
      <vt:lpstr>'Data; All Weather-Planned'!Print_Titles</vt:lpstr>
      <vt:lpstr>'Demand Forecast Mnthly Firm'!Print_Titles</vt:lpstr>
      <vt:lpstr>'Demand Forecast Mnthly Planned'!Print_Titles</vt:lpstr>
    </vt:vector>
  </TitlesOfParts>
  <Company>IMO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Rochester</dc:creator>
  <cp:lastModifiedBy>Emanuel Moldovan</cp:lastModifiedBy>
  <cp:lastPrinted>2018-10-26T14:07:54Z</cp:lastPrinted>
  <dcterms:created xsi:type="dcterms:W3CDTF">2003-01-15T15:40:53Z</dcterms:created>
  <dcterms:modified xsi:type="dcterms:W3CDTF">2025-05-07T17:44:52Z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