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CD75190E-AB24-468C-AE47-C311AAE8B79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nu" sheetId="4" r:id="rId1"/>
    <sheet name="Table 1" sheetId="3" r:id="rId2"/>
    <sheet name="Table 2" sheetId="2" r:id="rId3"/>
  </sheets>
  <definedNames>
    <definedName name="_xlnm.Print_Area" localSheetId="1">'Table 1'!$A$2:$M$7</definedName>
    <definedName name="_xlnm.Print_Area" localSheetId="2">'Table 2'!$A$2:$E$8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D7" i="2"/>
</calcChain>
</file>

<file path=xl/sharedStrings.xml><?xml version="1.0" encoding="utf-8"?>
<sst xmlns="http://schemas.openxmlformats.org/spreadsheetml/2006/main" count="33" uniqueCount="25">
  <si>
    <t>Annual Planning Outlook</t>
  </si>
  <si>
    <t>Fuel Cost Assumptions</t>
  </si>
  <si>
    <t>Table 1: Monthly Dawn Natural Gas Forecast ($/mmbtu) - Real 2024 CAD</t>
  </si>
  <si>
    <t>Table 2: Sproule Forecast - Henry Hub, Dawn, USD/CAD Exchange Rate</t>
  </si>
  <si>
    <t>Back to main menu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</si>
  <si>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</si>
  <si>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</si>
  <si>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</si>
  <si>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</si>
  <si>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</si>
  <si>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</si>
  <si>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</si>
  <si>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</si>
  <si>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</si>
  <si>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</si>
  <si>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</si>
  <si>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</si>
  <si>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2026 onwards</t>
  </si>
  <si>
    <t>Sproule</t>
  </si>
  <si>
    <t>HH USD</t>
  </si>
  <si>
    <t>USD/CAD</t>
  </si>
  <si>
    <t>HH CAD</t>
  </si>
  <si>
    <t>Dawn CAD</t>
  </si>
  <si>
    <t>2026 onward</t>
  </si>
  <si>
    <t>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</si>
</sst>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yy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2"/>
      <color indexed="8"/>
      <name val="Tahoma"/>
      <family val="2"/>
    </font>
    <font>
      <b/>
      <sz val="12"/>
      <name val="Tahoma"/>
      <family val="2"/>
    </font>
    <font>
      <sz val="12"/>
      <color theme="1"/>
      <name val="Tahoma"/>
      <family val="2"/>
    </font>
    <font>
      <sz val="10"/>
      <color theme="1"/>
      <name val="Tahoma"/>
      <family val="2"/>
    </font>
    <font>
      <u/>
      <sz val="10"/>
      <color indexed="12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u/>
      <sz val="10"/>
      <color indexed="12"/>
      <name val="Tahom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3" fillId="2" borderId="0" xfId="0" applyFont="1" applyFill="1"/>
    <xf numFmtId="0" fontId="3" fillId="2" borderId="0" xfId="0" quotePrefix="1" applyFont="1" applyFill="1"/>
    <xf numFmtId="0" fontId="5" fillId="2" borderId="0" xfId="1" applyFont="1" applyFill="1" applyAlignment="1">
      <alignment horizontal="centerContinuous" vertical="top"/>
    </xf>
    <xf numFmtId="164" fontId="6" fillId="0" borderId="0" xfId="2" applyNumberFormat="1" applyFont="1" applyAlignment="1">
      <alignment horizontal="centerContinuous" vertical="top"/>
    </xf>
    <xf numFmtId="0" fontId="7" fillId="2" borderId="0" xfId="0" applyFont="1" applyFill="1" applyAlignment="1">
      <alignment vertical="top"/>
    </xf>
    <xf numFmtId="0" fontId="8" fillId="2" borderId="0" xfId="0" applyFont="1" applyFill="1" applyAlignment="1">
      <alignment vertical="top"/>
    </xf>
    <xf numFmtId="0" fontId="9" fillId="2" borderId="0" xfId="3" applyFont="1" applyFill="1" applyAlignment="1" applyProtection="1">
      <alignment vertical="top"/>
    </xf>
    <xf numFmtId="0" fontId="8" fillId="2" borderId="0" xfId="0" applyFont="1" applyFill="1"/>
    <xf numFmtId="0" fontId="4" fillId="2" borderId="0" xfId="0" applyFont="1" applyFill="1" applyAlignment="1">
      <alignment horizontal="center"/>
    </xf>
    <xf numFmtId="0" fontId="9" fillId="0" borderId="0" xfId="3" applyFont="1" applyBorder="1" applyAlignment="1" applyProtection="1">
      <alignment horizontal="left" vertical="top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horizontal="centerContinuous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 vertical="center"/>
    </xf>
    <xf numFmtId="2" fontId="8" fillId="0" borderId="0" xfId="0" applyNumberFormat="1" applyFont="1"/>
    <xf numFmtId="17" fontId="4" fillId="2" borderId="0" xfId="0" quotePrefix="1" applyNumberFormat="1" applyFont="1" applyFill="1" applyAlignment="1">
      <alignment horizontal="center"/>
    </xf>
    <xf numFmtId="0" fontId="12" fillId="2" borderId="0" xfId="3" applyFont="1" applyFill="1" applyAlignment="1" applyProtection="1">
      <alignment vertical="top"/>
    </xf>
  </cellXfs>
  <cellStyles count="4">
    <cellStyle name="Hyperlink" xfId="3" builtinId="8"/>
    <cellStyle name="Normal" xfId="0" builtinId="0"/>
    <cellStyle name="Normal 15" xfId="2" xr:uid="{00000000-0005-0000-0000-000002000000}"/>
    <cellStyle name="Normal 19" xfId="1" xr:uid="{00000000-0005-0000-0000-00000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0</xdr:row>
      <xdr:rowOff>95250</xdr:rowOff>
    </xdr:from>
    <xdr:to>
      <xdr:col>9</xdr:col>
      <xdr:colOff>371475</xdr:colOff>
      <xdr:row>5</xdr:row>
      <xdr:rowOff>123825</xdr:rowOff>
    </xdr:to>
    <xdr:pic>
      <xdr:nvPicPr>
        <xdr:cNvPr id="2" name="Picture 2" descr="This is the IESO logo" title="IESO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95250"/>
          <a:ext cx="19716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10"/>
  <sheetViews>
    <sheetView tabSelected="1" workbookViewId="0">
      <selection activeCell="B10" sqref="B10"/>
    </sheetView>
  </sheetViews>
  <sheetFormatPr defaultColWidth="9.1796875" defaultRowHeight="14" x14ac:dyDescent="0.3"/>
  <cols>
    <col min="1" max="1" width="4.26953125" style="1" customWidth="1"/>
    <col min="2" max="2" width="51.26953125" style="1" customWidth="1"/>
    <col min="3" max="16384" width="9.1796875" style="1"/>
  </cols>
  <sheetData>
    <row r="1" spans="1:2" ht="15" x14ac:dyDescent="0.3">
      <c r="A1" s="3"/>
      <c r="B1" s="9" t="s">
        <v>0</v>
      </c>
    </row>
    <row r="2" spans="1:2" ht="15" x14ac:dyDescent="0.3">
      <c r="A2" s="4"/>
      <c r="B2" s="9" t="s">
        <v>1</v>
      </c>
    </row>
    <row r="3" spans="1:2" ht="15" x14ac:dyDescent="0.3">
      <c r="A3" s="5"/>
      <c r="B3" s="22" t="s">
        <v>24</v>
      </c>
    </row>
    <row r="4" spans="1:2" x14ac:dyDescent="0.3">
      <c r="A4" s="6"/>
      <c r="B4" s="6"/>
    </row>
    <row r="5" spans="1:2" x14ac:dyDescent="0.3">
      <c r="A5" s="6"/>
      <c r="B5" s="23" t="s">
        <v>2</v>
      </c>
    </row>
    <row r="6" spans="1:2" x14ac:dyDescent="0.3">
      <c r="A6" s="6"/>
      <c r="B6" s="7" t="s">
        <v>3</v>
      </c>
    </row>
    <row r="7" spans="1:2" x14ac:dyDescent="0.3">
      <c r="A7" s="6"/>
      <c r="B7" s="7"/>
    </row>
    <row r="8" spans="1:2" x14ac:dyDescent="0.3">
      <c r="B8" s="8"/>
    </row>
    <row r="9" spans="1:2" x14ac:dyDescent="0.3">
      <c r="B9" s="8"/>
    </row>
    <row r="10" spans="1:2" x14ac:dyDescent="0.3">
      <c r="B10" s="2"/>
    </row>
  </sheetData>
  <hyperlinks>
    <hyperlink ref="B5" location="'Table 1'!A1" display="Table 1: Monthly Dawn Natural Gas Forecast ($/mmbtu) - Real 2024 CAD" xr:uid="{00000000-0004-0000-0000-000000000000}"/>
    <hyperlink ref="B6" location="'Table 2'!A1" display="Table 2: Sproule Forecast - Henry Hub, Dawn, USD/CAD Exchange Rate" xr:uid="{00000000-0004-0000-0000-000001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8"/>
  <sheetViews>
    <sheetView showGridLines="0" view="pageBreakPreview" zoomScaleNormal="100" zoomScaleSheetLayoutView="100" workbookViewId="0"/>
  </sheetViews>
  <sheetFormatPr defaultColWidth="9.1796875" defaultRowHeight="12.5" x14ac:dyDescent="0.25"/>
  <cols>
    <col min="1" max="1" width="16" style="11" customWidth="1"/>
    <col min="2" max="13" width="10.7265625" style="11" customWidth="1"/>
    <col min="14" max="16384" width="9.1796875" style="11"/>
  </cols>
  <sheetData>
    <row r="1" spans="1:26" x14ac:dyDescent="0.25">
      <c r="A1" s="10" t="s">
        <v>4</v>
      </c>
    </row>
    <row r="3" spans="1:26" x14ac:dyDescent="0.25">
      <c r="A3" s="12" t="s">
        <v>2</v>
      </c>
    </row>
    <row r="4" spans="1:26" x14ac:dyDescent="0.2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26" ht="13" thickBot="1" x14ac:dyDescent="0.3">
      <c r="A5" s="15"/>
      <c r="B5" s="16" t="s">
        <v>5</v>
      </c>
      <c r="C5" s="16" t="s">
        <v>6</v>
      </c>
      <c r="D5" s="16" t="s">
        <v>7</v>
      </c>
      <c r="E5" s="16" t="s">
        <v>8</v>
      </c>
      <c r="F5" s="16" t="s">
        <v>9</v>
      </c>
      <c r="G5" s="16" t="s">
        <v>10</v>
      </c>
      <c r="H5" s="16" t="s">
        <v>11</v>
      </c>
      <c r="I5" s="16" t="s">
        <v>12</v>
      </c>
      <c r="J5" s="16" t="s">
        <v>13</v>
      </c>
      <c r="K5" s="16" t="s">
        <v>14</v>
      </c>
      <c r="L5" s="16" t="s">
        <v>15</v>
      </c>
      <c r="M5" s="16" t="s">
        <v>16</v>
      </c>
    </row>
    <row r="6" spans="1:26" ht="15" thickTop="1" x14ac:dyDescent="0.25">
      <c r="A6" s="14">
        <v>2025</v>
      </c>
      <c r="B6" s="20">
        <v>5.0422478311076775</v>
      </c>
      <c r="C6" s="20">
        <v>5.3567843185366302</v>
      </c>
      <c r="D6" s="20">
        <v>4.8862259549322991</v>
      </c>
      <c r="E6" s="20">
        <v>4.5656783804469558</v>
      </c>
      <c r="F6" s="20">
        <v>4.6365872818075351</v>
      </c>
      <c r="G6" s="20">
        <v>4.6361769010482643</v>
      </c>
      <c r="H6" s="20">
        <v>4.5721509790375325</v>
      </c>
      <c r="I6" s="20">
        <v>4.5993049319501011</v>
      </c>
      <c r="J6" s="20">
        <v>4.4335878154080506</v>
      </c>
      <c r="K6" s="20">
        <v>4.5111623718577398</v>
      </c>
      <c r="L6" s="20">
        <v>4.8452848239136914</v>
      </c>
      <c r="M6" s="20">
        <v>4.9148084099535225</v>
      </c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4.5" x14ac:dyDescent="0.25">
      <c r="A7" s="14" t="s">
        <v>17</v>
      </c>
      <c r="B7" s="20">
        <v>5.2863987787192075</v>
      </c>
      <c r="C7" s="20">
        <v>5.6161654539605097</v>
      </c>
      <c r="D7" s="20">
        <v>5.1228221590658638</v>
      </c>
      <c r="E7" s="20">
        <v>4.7867533336054402</v>
      </c>
      <c r="F7" s="20">
        <v>4.8610957186108479</v>
      </c>
      <c r="G7" s="20">
        <v>4.8606654667832334</v>
      </c>
      <c r="H7" s="20">
        <v>4.7935393422330339</v>
      </c>
      <c r="I7" s="20">
        <v>4.8220081181287382</v>
      </c>
      <c r="J7" s="20">
        <v>4.6482668043646518</v>
      </c>
      <c r="K7" s="20">
        <v>4.7295976024950628</v>
      </c>
      <c r="L7" s="20">
        <v>5.0798986153874077</v>
      </c>
      <c r="M7" s="20">
        <v>5.1527886066460091</v>
      </c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x14ac:dyDescent="0.25">
      <c r="A8" s="10" t="s">
        <v>4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</sheetData>
  <hyperlinks>
    <hyperlink ref="A1" location="Menu!A1" display="Back to main menu" xr:uid="{00000000-0004-0000-0100-000000000000}"/>
    <hyperlink ref="A8" location="Menu!A1" display="Back to main menu" xr:uid="{00000000-0004-0000-0100-000001000000}"/>
  </hyperlinks>
  <pageMargins left="0.7" right="0.7" top="0.75" bottom="0.75" header="0.3" footer="0.3"/>
  <pageSetup scale="62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9"/>
  <sheetViews>
    <sheetView showGridLines="0" view="pageBreakPreview" zoomScaleNormal="100" zoomScaleSheetLayoutView="100" workbookViewId="0"/>
  </sheetViews>
  <sheetFormatPr defaultColWidth="9.1796875" defaultRowHeight="12.5" x14ac:dyDescent="0.25"/>
  <cols>
    <col min="1" max="1" width="15.26953125" style="11" customWidth="1"/>
    <col min="2" max="2" width="13.7265625" style="11" customWidth="1"/>
    <col min="3" max="4" width="11.54296875" style="11" customWidth="1"/>
    <col min="5" max="5" width="14" style="11" customWidth="1"/>
    <col min="6" max="16384" width="9.1796875" style="11"/>
  </cols>
  <sheetData>
    <row r="1" spans="1:11" x14ac:dyDescent="0.25">
      <c r="A1" s="10" t="s">
        <v>4</v>
      </c>
    </row>
    <row r="3" spans="1:11" x14ac:dyDescent="0.25">
      <c r="A3" s="12" t="s">
        <v>3</v>
      </c>
    </row>
    <row r="5" spans="1:11" x14ac:dyDescent="0.25">
      <c r="B5" s="17" t="s">
        <v>18</v>
      </c>
      <c r="C5" s="17" t="s">
        <v>18</v>
      </c>
      <c r="D5" s="17" t="s">
        <v>18</v>
      </c>
      <c r="E5" s="17" t="s">
        <v>18</v>
      </c>
    </row>
    <row r="6" spans="1:11" ht="13" thickBot="1" x14ac:dyDescent="0.3">
      <c r="A6" s="16"/>
      <c r="B6" s="16" t="s">
        <v>19</v>
      </c>
      <c r="C6" s="16" t="s">
        <v>20</v>
      </c>
      <c r="D6" s="16" t="s">
        <v>21</v>
      </c>
      <c r="E6" s="16" t="s">
        <v>22</v>
      </c>
    </row>
    <row r="7" spans="1:11" ht="13" thickTop="1" x14ac:dyDescent="0.25">
      <c r="A7" s="18">
        <v>2025</v>
      </c>
      <c r="B7" s="19">
        <v>3.68</v>
      </c>
      <c r="C7" s="19">
        <v>0.75</v>
      </c>
      <c r="D7" s="19">
        <f>B7/C7</f>
        <v>4.9066666666666672</v>
      </c>
      <c r="E7" s="19">
        <v>4.75</v>
      </c>
      <c r="G7" s="21"/>
      <c r="H7" s="21"/>
      <c r="I7" s="21"/>
      <c r="J7" s="21"/>
      <c r="K7" s="21"/>
    </row>
    <row r="8" spans="1:11" x14ac:dyDescent="0.25">
      <c r="A8" s="18" t="s">
        <v>23</v>
      </c>
      <c r="B8" s="19">
        <v>3.84</v>
      </c>
      <c r="C8" s="19">
        <v>0.75</v>
      </c>
      <c r="D8" s="19">
        <f>B8/C8</f>
        <v>5.12</v>
      </c>
      <c r="E8" s="19">
        <v>4.9800000000000004</v>
      </c>
      <c r="G8" s="21"/>
      <c r="H8" s="21"/>
      <c r="I8" s="21"/>
      <c r="J8" s="21"/>
      <c r="K8" s="21"/>
    </row>
    <row r="9" spans="1:11" x14ac:dyDescent="0.25">
      <c r="A9" s="10" t="s">
        <v>4</v>
      </c>
    </row>
  </sheetData>
  <hyperlinks>
    <hyperlink ref="A1" location="Menu!A1" display="Back to main menu" xr:uid="{00000000-0004-0000-0200-000000000000}"/>
    <hyperlink ref="A9" location="Menu!A1" display="Back to main menu" xr:uid="{00000000-0004-0000-0200-000001000000}"/>
  </hyperlink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C89DB89A78724D870078220F444447" ma:contentTypeVersion="13" ma:contentTypeDescription="Create a new document." ma:contentTypeScope="" ma:versionID="2ee80564b70761e287449fda069060be">
  <xsd:schema xmlns:xsd="http://www.w3.org/2001/XMLSchema" xmlns:xs="http://www.w3.org/2001/XMLSchema" xmlns:p="http://schemas.microsoft.com/office/2006/metadata/properties" xmlns:ns2="14b7f781-9a81-4b5c-9eed-f0ab5c616eec" xmlns:ns3="20312ff9-cb20-4bed-94ee-c55f85f0869f" targetNamespace="http://schemas.microsoft.com/office/2006/metadata/properties" ma:root="true" ma:fieldsID="81c075b51675b54d835a15c8c75490a8" ns2:_="" ns3:_="">
    <xsd:import namespace="14b7f781-9a81-4b5c-9eed-f0ab5c616eec"/>
    <xsd:import namespace="20312ff9-cb20-4bed-94ee-c55f85f086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b7f781-9a81-4b5c-9eed-f0ab5c616e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426c395-1d84-4ee7-887a-a9c77f971e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312ff9-cb20-4bed-94ee-c55f85f0869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c75e921-1cbb-44b5-9ffc-8fad571c855f}" ma:internalName="TaxCatchAll" ma:showField="CatchAllData" ma:web="20312ff9-cb20-4bed-94ee-c55f85f086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0312ff9-cb20-4bed-94ee-c55f85f0869f" xsi:nil="true"/>
    <lcf76f155ced4ddcb4097134ff3c332f xmlns="14b7f781-9a81-4b5c-9eed-f0ab5c616ee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B7439D-CAB7-476B-8BCD-D9F0CF1C0B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0F0FCB-D207-4B94-A794-32D13628AE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b7f781-9a81-4b5c-9eed-f0ab5c616eec"/>
    <ds:schemaRef ds:uri="20312ff9-cb20-4bed-94ee-c55f85f086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DCDFA7-7EF8-4F7C-9E4C-9CFE2AE5D494}">
  <ds:schemaRefs>
    <ds:schemaRef ds:uri="http://purl.org/dc/elements/1.1/"/>
    <ds:schemaRef ds:uri="http://schemas.openxmlformats.org/package/2006/metadata/core-properties"/>
    <ds:schemaRef ds:uri="14b7f781-9a81-4b5c-9eed-f0ab5c616eec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20312ff9-cb20-4bed-94ee-c55f85f0869f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Menu</vt:lpstr>
      <vt:lpstr>Table 1</vt:lpstr>
      <vt:lpstr>Table 2</vt:lpstr>
      <vt:lpstr>'Table 1'!Print_Area</vt:lpstr>
      <vt:lpstr>'Table 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2024-03-02T19:20:44Z</dcterms:created>
  <dcterms:modified xsi:type="dcterms:W3CDTF">2025-04-23T12:52:59Z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0x010100DEC89DB89A78724D870078220F444447</vt:lpwstr>
  </property>
  <property fmtid="{D5CDD505-2E9C-101B-9397-08002B2CF9AE}" pid="3" name="MediaServiceImageTags">
    <vt:lpwstr/>
  </property>
</Properties>
</file>